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hel.amaya\Desktop\4o. Trimestre 2020 Transparencia\REVISIÓ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20" i="1" l="1"/>
  <c r="T17" i="1"/>
  <c r="AB17" i="1" s="1"/>
  <c r="T15" i="1" l="1"/>
  <c r="AB15" i="1" s="1"/>
  <c r="T21" i="1"/>
  <c r="AB21" i="1" s="1"/>
  <c r="T19" i="1"/>
  <c r="AB19" i="1" s="1"/>
  <c r="T14" i="1"/>
  <c r="AB14" i="1" s="1"/>
  <c r="T16" i="1" l="1"/>
  <c r="AB16" i="1" s="1"/>
  <c r="T18" i="1"/>
  <c r="T22" i="1"/>
  <c r="T13" i="1" l="1"/>
  <c r="T11" i="1"/>
  <c r="AB11" i="1" s="1"/>
  <c r="T10" i="1"/>
  <c r="AB10" i="1" s="1"/>
</calcChain>
</file>

<file path=xl/sharedStrings.xml><?xml version="1.0" encoding="utf-8"?>
<sst xmlns="http://schemas.openxmlformats.org/spreadsheetml/2006/main" count="639" uniqueCount="313">
  <si>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</si>
  <si>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</si>
  <si>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</si>
  <si>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</si>
  <si>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</si>
  <si>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</si>
  <si>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</si>
  <si>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</si>
  <si>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</si>
  <si>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</si>
  <si>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</si>
  <si>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</si>
  <si>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</si>
  <si>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</si>
  <si>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</si>
  <si>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</si>
  <si>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</si>
  <si>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</si>
  <si>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</si>
  <si>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</si>
  <si>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</si>
  <si>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</si>
  <si>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</si>
  <si>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</si>
  <si>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</si>
  <si>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</si>
  <si>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</si>
  <si>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</si>
  <si>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</si>
  <si>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</si>
  <si>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</si>
  <si>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</si>
  <si>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</si>
  <si>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</si>
  <si>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</si>
  <si>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</si>
  <si>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</si>
  <si>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</si>
  <si>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</si>
  <si>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</si>
  <si>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</si>
  <si>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</si>
  <si>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</si>
  <si>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</si>
  <si>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</si>
  <si>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</si>
  <si>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</si>
  <si>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</si>
  <si>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</si>
  <si>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</si>
  <si>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</si>
  <si>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</si>
  <si>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</si>
  <si>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</si>
  <si>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</si>
  <si>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</si>
  <si>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</si>
  <si>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</si>
  <si>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</si>
  <si>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</si>
  <si>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</si>
  <si>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</si>
  <si>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</si>
  <si>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</si>
  <si>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</si>
  <si>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</si>
  <si>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</si>
  <si>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</si>
  <si>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</si>
  <si>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</si>
  <si>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</si>
  <si>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</si>
  <si>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</si>
  <si>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</si>
  <si>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</si>
  <si>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</si>
  <si>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</si>
  <si>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</si>
  <si>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</si>
  <si>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</si>
  <si>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</si>
  <si>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</si>
  <si>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</si>
  <si>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</si>
  <si>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</si>
  <si>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</si>
  <si>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</si>
  <si>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</si>
  <si>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</si>
  <si>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</si>
  <si>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</si>
  <si>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</si>
  <si>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</si>
  <si>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</si>
  <si>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</si>
  <si>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</si>
  <si>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</si>
  <si>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</si>
  <si>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</si>
  <si>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</si>
  <si>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</si>
  <si>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</si>
  <si>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</si>
  <si>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</si>
  <si>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</si>
  <si>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</si>
  <si>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</si>
  <si>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</si>
  <si>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</si>
  <si>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</si>
  <si>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</si>
  <si>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</si>
  <si>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</si>
  <si>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</si>
  <si>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</si>
  <si>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</si>
  <si>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</si>
  <si>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</si>
  <si>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</si>
  <si>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</si>
  <si>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</si>
  <si>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</si>
  <si>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</si>
  <si>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</si>
  <si>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</si>
  <si>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</si>
  <si>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</si>
  <si>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</si>
  <si>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</si>
  <si>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</si>
  <si>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</si>
  <si>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</si>
  <si>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</si>
  <si>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</si>
  <si>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</si>
  <si>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</si>
  <si>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</si>
  <si>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</si>
  <si>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</si>
  <si>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</si>
  <si>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</si>
  <si>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</si>
  <si>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</si>
  <si>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</si>
  <si>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</si>
  <si>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</si>
  <si>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</si>
  <si>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</si>
  <si>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</si>
  <si>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</si>
  <si>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Moneda Nacional</t>
  </si>
  <si>
    <t>Transaccion</t>
  </si>
  <si>
    <t>Ingreso Propio</t>
  </si>
  <si>
    <t>Recurso Propio</t>
  </si>
  <si>
    <t>Dirección de Patrimonio Municipal</t>
  </si>
  <si>
    <t>Dirección de la Zona Federal Marítimo Terrestre</t>
  </si>
  <si>
    <t>Artículo 19, inciso "b" Fracción II, 35 Fracción I, asi como los demás relativos y aplicables de la LAAPSRBMEQ.</t>
  </si>
  <si>
    <t>Administradora Gráfica Aguiheroli, S.A. de C.V.</t>
  </si>
  <si>
    <t>AGA090415356</t>
  </si>
  <si>
    <t>Secretaría de Justicia Social y Participación Ciudadana</t>
  </si>
  <si>
    <t>Persona Física</t>
  </si>
  <si>
    <t>MUNICIPIO DE SOLIDARIDAD, Q. ROO</t>
  </si>
  <si>
    <t>Jesús Emir</t>
  </si>
  <si>
    <t>Oliva</t>
  </si>
  <si>
    <t>Sabido</t>
  </si>
  <si>
    <t>DPM-AD-ADQ-033-2020</t>
  </si>
  <si>
    <t>Adquisición de seguros para maquinaria pesada y vehículos</t>
  </si>
  <si>
    <t xml:space="preserve">Sanmartin </t>
  </si>
  <si>
    <t>Patricia de la Luz</t>
  </si>
  <si>
    <t>Alvarado</t>
  </si>
  <si>
    <t>Qualitas Compañía de Seguros, S.A. de C.V.</t>
  </si>
  <si>
    <t>QCS931209G49</t>
  </si>
  <si>
    <t>DPM/AD/ADQ/033/2020</t>
  </si>
  <si>
    <t>Adquisición de insumos para el "Huracan Delta"</t>
  </si>
  <si>
    <t>Impulsora Comercial Bluecaribe, S.A. de C.V.</t>
  </si>
  <si>
    <t>Dirección de Servicios Generales</t>
  </si>
  <si>
    <t>DPM/AD/ADQ/035/2020</t>
  </si>
  <si>
    <t>Carlos Alberto</t>
  </si>
  <si>
    <t>Pera</t>
  </si>
  <si>
    <t>Bernés</t>
  </si>
  <si>
    <t>DPM/AD/ADQ/036/2020</t>
  </si>
  <si>
    <t>Servicio de consultoría para la elaboración de un estudio e inspección sobre el cumplimiento de las normas y disposiciones en materia de obras públicas durante ejercicio 2018</t>
  </si>
  <si>
    <t>Servicio de impresión para el "programa pago anticipado del impuesto predial 2021"</t>
  </si>
  <si>
    <t>Inteligencia Corporativa del Sureste, S. de R.L. de C.V.</t>
  </si>
  <si>
    <t>Opciones Corps, S.A. de C.V.</t>
  </si>
  <si>
    <t>Contraloría Municipal</t>
  </si>
  <si>
    <t>Dirección de Ingresos</t>
  </si>
  <si>
    <t>DPM/AD/SER/071/2020</t>
  </si>
  <si>
    <t>DPM/AD/SER/114/2020</t>
  </si>
  <si>
    <t>DPM/AD/SER/115/2020</t>
  </si>
  <si>
    <t>Adquisición de 07 piezas de concentrador de oxigeno de M50 O2 tiger, con vaso humificador, cánula, puntas nasales, pantalla LCD, interruptor, a prueba de agua, porta humificador flexible</t>
  </si>
  <si>
    <t>Artículo 19, inciso "b" Fracción II, 33 Fracción I y 35 Fracción I, asi como los demás relativos y aplicables de la LAAPSRBMEQ.</t>
  </si>
  <si>
    <t>DPM-AD-ADQ-036-2020</t>
  </si>
  <si>
    <t>DPM-AD-ADQ-035-2020</t>
  </si>
  <si>
    <t>Cintya del Carmen</t>
  </si>
  <si>
    <t>Dávila</t>
  </si>
  <si>
    <t>Cancino</t>
  </si>
  <si>
    <t>PMV131106QP4</t>
  </si>
  <si>
    <t>Fondo de Desastres Naturales</t>
  </si>
  <si>
    <t>https://drive.google.com/file/d/1zheqR4_sbo_ZU989d6cFrc47Zqo4iJSW/view?usp=sharing</t>
  </si>
  <si>
    <t>https://drive.google.com/file/d/1v3HodO83S_9gXUplI5M1N9v4rfnhvqTQ/view?usp=sharing</t>
  </si>
  <si>
    <t>Nayra del Socorro</t>
  </si>
  <si>
    <t>Pardenilla</t>
  </si>
  <si>
    <t>Nahuat</t>
  </si>
  <si>
    <t>DPM-AD-SER-071-2020</t>
  </si>
  <si>
    <t>ICS160527FH8</t>
  </si>
  <si>
    <t>https://drive.google.com/file/d/1O-kYqVDd5q6vxOexqbxWnE-yObhSIEfG/view?usp=sharing</t>
  </si>
  <si>
    <t>DPM-AD-SER-114-2020</t>
  </si>
  <si>
    <t>Servicio de impresión para el programa pago anticipado del impuesto predial 2021</t>
  </si>
  <si>
    <t>https://drive.google.com/file/d/1tfJREjzYwJ83W48WqKHv5pqm9_OR02yL/view?usp=sharing</t>
  </si>
  <si>
    <t>https://drive.google.com/file/d/1bOkQYb5G4bKwDm7mTGE7RtUY5YNl_Sdh/view?usp=sharing</t>
  </si>
  <si>
    <t>Servicio integral de luces y adornos navideños</t>
  </si>
  <si>
    <t>DPM-AD-SER-115-2020</t>
  </si>
  <si>
    <t>Artículo 19, inciso "b" Fracción I, 35 Fracción II, asi como los demás relativos y aplicables de la LAAPSRBMEQ.</t>
  </si>
  <si>
    <t>José Luis</t>
  </si>
  <si>
    <t>Meléndez</t>
  </si>
  <si>
    <t>Quintal</t>
  </si>
  <si>
    <t>OCO1408051Q2</t>
  </si>
  <si>
    <t>Oficialía Mayor</t>
  </si>
  <si>
    <t>Servicio de sanitización de 52,000 m2 para hacer frente a la pandemia COVID-19</t>
  </si>
  <si>
    <t>Servicio de creación del lineamiento general para la planeación presupuestaria (mir) , informes de avance financiero e integración de la cuenta pública</t>
  </si>
  <si>
    <t xml:space="preserve">Adquisición de 19,000 piezas de cubrebocas KN-95 para hacerle frente a la pandemia COVID </t>
  </si>
  <si>
    <t xml:space="preserve">Adquisición de equipos de comunicación </t>
  </si>
  <si>
    <t>Adquisición de vales de pavos</t>
  </si>
  <si>
    <t>Adquisición de muebles de oficina para los programas de manejo y operación integral de sargazo y limpieza y certificación de playas</t>
  </si>
  <si>
    <t>Adquisición de juguetes con motivo del día de reyes</t>
  </si>
  <si>
    <t>Adquisición de equipo de cómputo y scanner</t>
  </si>
  <si>
    <t>Adquisición de alimentos con motivo del día de reyes</t>
  </si>
  <si>
    <t>Arrendamiento de maquinaria y vehículos de transporte para atencióny rehabilitación de las zonas afectadas tras el paso de la tormenta tropical gamma, huracan delta y zeta</t>
  </si>
  <si>
    <t>Gloria del Rosario</t>
  </si>
  <si>
    <t>Pavón</t>
  </si>
  <si>
    <t>Curmina</t>
  </si>
  <si>
    <t>Germont Consultores, S.A. de C.V.</t>
  </si>
  <si>
    <t>YN distribuidora y comercializadora, S.A. de C.V.</t>
  </si>
  <si>
    <t>Servicios Integrales en Informática, S.A. de C.V.</t>
  </si>
  <si>
    <t>Tiendas Soriana, S.A. de C.V.</t>
  </si>
  <si>
    <t>MP del Sureste, S.A. de C.V.</t>
  </si>
  <si>
    <t>Tienda la Plaza, S.A. de C.V.</t>
  </si>
  <si>
    <t>Arkimia ingeniería, S.A. de C.V.</t>
  </si>
  <si>
    <t>Alejandro Adolfo</t>
  </si>
  <si>
    <t>Bracamontes</t>
  </si>
  <si>
    <t>Araiza</t>
  </si>
  <si>
    <t>https://drive.google.com/file/d/1W3hffRcpIFQTBBOaNCtZ-mH5y7TLLot9/view?usp=sharing</t>
  </si>
  <si>
    <t>https://drive.google.com/file/d/1MbrL5zIcoDyHUSTfnhwFPfkoa_aJBtFy/view?usp=sharing</t>
  </si>
  <si>
    <t xml:space="preserve">DPM/AD/ADQ/050/2020 </t>
  </si>
  <si>
    <t>TSO991022PB6</t>
  </si>
  <si>
    <t>DPM-AD-ADQ-050-2020</t>
  </si>
  <si>
    <t>DPM-AD-ADQ-044-2020</t>
  </si>
  <si>
    <t xml:space="preserve">DPM/AD/ADQ/044/2020 </t>
  </si>
  <si>
    <t>Dirección de Recursos Humanos</t>
  </si>
  <si>
    <t>Transacción</t>
  </si>
  <si>
    <t>https://drive.google.com/file/d/1fIowgsvAJYRHiqdI56G0oclCTMENJ6hK/view?usp=sharing</t>
  </si>
  <si>
    <t>Artículo 19, inciso "b" Fracción I, 35 Fracción I, asi como los demás relativos y aplicables de la LAAPSRBMEQ.</t>
  </si>
  <si>
    <t>https://drive.google.com/file/d/1FoWeuXWahb4BMOWGR-QcidLVOc2J5fv5/view?usp=sharing</t>
  </si>
  <si>
    <t>https://drive.google.com/file/d/1XO4CCkpgKcpOiXOl4js6461X8gcrJZbB/view?usp=sharing</t>
  </si>
  <si>
    <t>Edgar Yahir</t>
  </si>
  <si>
    <t>Ruiz</t>
  </si>
  <si>
    <t>Muzule</t>
  </si>
  <si>
    <t>YDC171117SL4</t>
  </si>
  <si>
    <t>Secretaría de Protección Civil, Prevención de Riesgos y Bomberos</t>
  </si>
  <si>
    <t>DPM/AD/ADQ/042/2020</t>
  </si>
  <si>
    <t>DPM-AD-ADQ-042-2020</t>
  </si>
  <si>
    <t>Artículo 19, inciso "b" Fracción II, 33 Fracción I y IV, asi como los demás relativos y aplicables de la LAAPSRBMEQ.</t>
  </si>
  <si>
    <t xml:space="preserve">DPM/AD/ADQ/046/2020 </t>
  </si>
  <si>
    <t xml:space="preserve">DPM/AD/ADQ/047/2020 </t>
  </si>
  <si>
    <t xml:space="preserve">DPM/AD/ADQ/048/2020 </t>
  </si>
  <si>
    <t>https://drive.google.com/file/d/1ZMF89q3AIhlHHH5x0FiUyJtuaHCiIAh5/view?usp=sharing</t>
  </si>
  <si>
    <t>https://drive.google.com/file/d/1jSuY-XD2RuAvoC1jNravLOTpdO5duSmW/view?usp=sharing</t>
  </si>
  <si>
    <t>DPM-AD-SER-116-2020</t>
  </si>
  <si>
    <t>DPM/AD/SER/116/2020</t>
  </si>
  <si>
    <t>DPM-AD-ADQ-046-2020</t>
  </si>
  <si>
    <t>Artículo 19, inciso "b" Fracción II, 33 Fracción I, asi como los demás relativos y aplicables de la LAAPSRBMEQ.</t>
  </si>
  <si>
    <t>José Ignacio</t>
  </si>
  <si>
    <t>Moreno</t>
  </si>
  <si>
    <t>Alpuche</t>
  </si>
  <si>
    <t>MSU130319164</t>
  </si>
  <si>
    <t>DPM-AD-ADQ-048-2020</t>
  </si>
  <si>
    <t>Artículo 19, inciso "b" Fracción II,  asi como los demás relativos y aplicables de la LAAPSRBMEQ.</t>
  </si>
  <si>
    <t>William Teodosio</t>
  </si>
  <si>
    <t>Mukul</t>
  </si>
  <si>
    <t>Cen</t>
  </si>
  <si>
    <t>SII070309GC8</t>
  </si>
  <si>
    <t>Secretaría de Planeación y Evaluación</t>
  </si>
  <si>
    <t>DPM-AD-ARR-015-2020</t>
  </si>
  <si>
    <t>Artículo 19, inciso "b" Fracción II, 33 Fracción VI y VIII, asi como los demás relativos y aplicables de la LAAPSRBMEQ.</t>
  </si>
  <si>
    <t>Verónica</t>
  </si>
  <si>
    <t xml:space="preserve">Duran </t>
  </si>
  <si>
    <t>Espinosa</t>
  </si>
  <si>
    <t>AIN1511106N6</t>
  </si>
  <si>
    <t>Secretaría de Servicios Públicos</t>
  </si>
  <si>
    <t>DPM/AD/ARR/015/2020</t>
  </si>
  <si>
    <t>https://drive.google.com/file/d/15MA6evJB_RWhUQl0t3YkF7dqozv7bC7r/view?usp=sharing</t>
  </si>
  <si>
    <t>DPM-AD-SER-117-2020</t>
  </si>
  <si>
    <t>Pastor Eloy</t>
  </si>
  <si>
    <t>Alcocer</t>
  </si>
  <si>
    <t>Novelo</t>
  </si>
  <si>
    <t>GCO121109TN0</t>
  </si>
  <si>
    <t>DPM/AD/SER/117/2020</t>
  </si>
  <si>
    <t>https://drive.google.com/file/d/1fRQMYL6P7_i_-U2QpDeAZoe46Puvwn9V/view?usp=sharing</t>
  </si>
  <si>
    <t>De las columnas H, Y, AF, AM, AN,  AP no corresponde la informacion a los procedimientos. La columna AO se encuentra en trámite.</t>
  </si>
  <si>
    <t>De las columnas H, Y, AF, AM, AN,  AP no corresponde la informacion a los procedimientos. La columna AO se encuentra en trámite. La columna AE se solicitó al Comité de Transparencia la aprobación de la versión pública.</t>
  </si>
  <si>
    <t xml:space="preserve">De las columnas H, Y, AF, AM, AN,  AP no corresponde la informacion a los procedimientos. </t>
  </si>
  <si>
    <t>DPM/AD/ADQ/043/2020</t>
  </si>
  <si>
    <t>https://drive.google.com/file/d/1lc1Wl88fRU8Ma0Vhp9d81-_LfL9UBH8f/view?usp=sharing</t>
  </si>
  <si>
    <t>Artículo 19, inciso "b" Fracción II, 35 Fracción II, asi como los demás relativos y aplicables de la LAAPSRBMEQ.</t>
  </si>
  <si>
    <t>DPM-AD-ADQ-043-2020</t>
  </si>
  <si>
    <t>Dirección de Medios de Comunicación Municipales y Difusión Gubernamental</t>
  </si>
  <si>
    <t>David José</t>
  </si>
  <si>
    <t>Xacur</t>
  </si>
  <si>
    <t>Lugo</t>
  </si>
  <si>
    <t>TPL110120T2A</t>
  </si>
  <si>
    <t>DPM-AD-ADQ-047-2020</t>
  </si>
  <si>
    <t>https://drive.google.com/file/d/1w0s9lYz4wI963ebVNqqaRQYVv-aDKcdX/view?usp=sharing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</si>
</sst>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0" xfId="2" applyFill="1" applyAlignment="1">
      <alignment wrapText="1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4" fillId="0" borderId="0" xfId="0" applyFont="1" applyFill="1"/>
    <xf numFmtId="0" fontId="0" fillId="0" borderId="0" xfId="0" applyFill="1"/>
    <xf numFmtId="2" fontId="4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vertical="center" wrapText="1"/>
    </xf>
    <xf numFmtId="0" fontId="6" fillId="0" borderId="0" xfId="2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2" fillId="0" borderId="0" xfId="1" applyNumberFormat="1" applyFont="1" applyAlignment="1">
      <alignment horizontal="left" vertical="center"/>
    </xf>
    <xf numFmtId="2" fontId="2" fillId="0" borderId="0" xfId="1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IowgsvAJYRHiqdI56G0oclCTMENJ6hK/view?usp=sharing" TargetMode="External"/><Relationship Id="rId13" Type="http://schemas.openxmlformats.org/officeDocument/2006/relationships/hyperlink" Target="https://drive.google.com/file/d/15MA6evJB_RWhUQl0t3YkF7dqozv7bC7r/view?usp=sharing" TargetMode="External"/><Relationship Id="rId3" Type="http://schemas.openxmlformats.org/officeDocument/2006/relationships/hyperlink" Target="https://drive.google.com/file/d/1O-kYqVDd5q6vxOexqbxWnE-yObhSIEfG/view?usp=sharing" TargetMode="External"/><Relationship Id="rId7" Type="http://schemas.openxmlformats.org/officeDocument/2006/relationships/hyperlink" Target="https://drive.google.com/file/d/1MbrL5zIcoDyHUSTfnhwFPfkoa_aJBtFy/view?usp=sharing" TargetMode="External"/><Relationship Id="rId12" Type="http://schemas.openxmlformats.org/officeDocument/2006/relationships/hyperlink" Target="https://drive.google.com/file/d/1jSuY-XD2RuAvoC1jNravLOTpdO5duSmW/view?usp=sharing" TargetMode="External"/><Relationship Id="rId2" Type="http://schemas.openxmlformats.org/officeDocument/2006/relationships/hyperlink" Target="https://drive.google.com/file/d/1v3HodO83S_9gXUplI5M1N9v4rfnhvqTQ/view?usp=sharing" TargetMode="External"/><Relationship Id="rId16" Type="http://schemas.openxmlformats.org/officeDocument/2006/relationships/hyperlink" Target="https://drive.google.com/file/d/1w0s9lYz4wI963ebVNqqaRQYVv-aDKcdX/view?usp=sharing" TargetMode="External"/><Relationship Id="rId1" Type="http://schemas.openxmlformats.org/officeDocument/2006/relationships/hyperlink" Target="https://drive.google.com/file/d/1zheqR4_sbo_ZU989d6cFrc47Zqo4iJSW/view?usp=sharing" TargetMode="External"/><Relationship Id="rId6" Type="http://schemas.openxmlformats.org/officeDocument/2006/relationships/hyperlink" Target="https://drive.google.com/file/d/1W3hffRcpIFQTBBOaNCtZ-mH5y7TLLot9/view?usp=sharing" TargetMode="External"/><Relationship Id="rId11" Type="http://schemas.openxmlformats.org/officeDocument/2006/relationships/hyperlink" Target="https://drive.google.com/file/d/1ZMF89q3AIhlHHH5x0FiUyJtuaHCiIAh5/view?usp=sharing" TargetMode="External"/><Relationship Id="rId5" Type="http://schemas.openxmlformats.org/officeDocument/2006/relationships/hyperlink" Target="https://drive.google.com/file/d/1bOkQYb5G4bKwDm7mTGE7RtUY5YNl_Sdh/view?usp=sharing" TargetMode="External"/><Relationship Id="rId15" Type="http://schemas.openxmlformats.org/officeDocument/2006/relationships/hyperlink" Target="https://drive.google.com/file/d/1lc1Wl88fRU8Ma0Vhp9d81-_LfL9UBH8f/view?usp=sharing" TargetMode="External"/><Relationship Id="rId10" Type="http://schemas.openxmlformats.org/officeDocument/2006/relationships/hyperlink" Target="https://drive.google.com/file/d/1XO4CCkpgKcpOiXOl4js6461X8gcrJZbB/view?usp=sharing" TargetMode="External"/><Relationship Id="rId4" Type="http://schemas.openxmlformats.org/officeDocument/2006/relationships/hyperlink" Target="https://drive.google.com/file/d/1tfJREjzYwJ83W48WqKHv5pqm9_OR02yL/view?usp=sharing" TargetMode="External"/><Relationship Id="rId9" Type="http://schemas.openxmlformats.org/officeDocument/2006/relationships/hyperlink" Target="https://drive.google.com/file/d/1FoWeuXWahb4BMOWGR-QcidLVOc2J5fv5/view?usp=sharing" TargetMode="External"/><Relationship Id="rId14" Type="http://schemas.openxmlformats.org/officeDocument/2006/relationships/hyperlink" Target="https://drive.google.com/file/d/1fRQMYL6P7_i_-U2QpDeAZoe46Puvwn9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topLeftCell="A2" zoomScale="85" zoomScaleNormal="85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85546875" customWidth="1"/>
    <col min="4" max="4" width="25.5703125" customWidth="1"/>
    <col min="5" max="5" width="16.28515625" bestFit="1" customWidth="1"/>
    <col min="6" max="6" width="24.7109375" customWidth="1"/>
    <col min="7" max="7" width="50.7109375" customWidth="1"/>
    <col min="8" max="8" width="15.5703125" customWidth="1"/>
    <col min="9" max="9" width="34.42578125" bestFit="1" customWidth="1"/>
    <col min="10" max="10" width="9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19.85546875" customWidth="1"/>
    <col min="16" max="16" width="18.85546875" bestFit="1" customWidth="1"/>
    <col min="17" max="17" width="27.140625" customWidth="1"/>
    <col min="18" max="18" width="20.85546875" customWidth="1"/>
    <col min="19" max="19" width="12.28515625" customWidth="1"/>
    <col min="20" max="20" width="15.85546875" customWidth="1"/>
    <col min="21" max="21" width="16.28515625" customWidth="1"/>
    <col min="22" max="22" width="15.5703125" customWidth="1"/>
    <col min="23" max="23" width="15.85546875" customWidth="1"/>
    <col min="24" max="24" width="14.42578125" bestFit="1" customWidth="1"/>
    <col min="25" max="25" width="14.28515625" customWidth="1"/>
    <col min="26" max="26" width="13.5703125" bestFit="1" customWidth="1"/>
    <col min="27" max="27" width="37.85546875" customWidth="1"/>
    <col min="28" max="28" width="18.85546875" customWidth="1"/>
    <col min="29" max="29" width="14.28515625" customWidth="1"/>
    <col min="30" max="30" width="14" customWidth="1"/>
    <col min="31" max="31" width="55.85546875" customWidth="1"/>
    <col min="32" max="32" width="10.5703125" customWidth="1"/>
    <col min="33" max="33" width="15.7109375" customWidth="1"/>
    <col min="34" max="34" width="14.7109375" customWidth="1"/>
    <col min="35" max="35" width="13.28515625" customWidth="1"/>
    <col min="36" max="36" width="10.85546875" customWidth="1"/>
    <col min="37" max="37" width="12.7109375" customWidth="1"/>
    <col min="38" max="38" width="25.7109375" customWidth="1"/>
    <col min="39" max="39" width="17" customWidth="1"/>
    <col min="40" max="40" width="14.85546875" customWidth="1"/>
    <col min="41" max="41" width="34.85546875" customWidth="1"/>
    <col min="42" max="42" width="15.28515625" customWidth="1"/>
    <col min="43" max="43" width="20.140625" customWidth="1"/>
    <col min="44" max="44" width="14.42578125" customWidth="1"/>
    <col min="45" max="45" width="14.28515625" customWidth="1"/>
    <col min="46" max="46" width="8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60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1" customFormat="1" ht="38.25" x14ac:dyDescent="0.25">
      <c r="A8" s="7">
        <v>2020</v>
      </c>
      <c r="B8" s="9">
        <v>44105</v>
      </c>
      <c r="C8" s="9">
        <v>44196</v>
      </c>
      <c r="D8" s="7" t="s">
        <v>109</v>
      </c>
      <c r="E8" s="14" t="s">
        <v>113</v>
      </c>
      <c r="F8" s="7" t="s">
        <v>165</v>
      </c>
      <c r="G8" s="4" t="s">
        <v>156</v>
      </c>
      <c r="H8" s="7"/>
      <c r="I8" s="5" t="s">
        <v>166</v>
      </c>
      <c r="J8" s="10">
        <v>1</v>
      </c>
      <c r="K8" s="7" t="s">
        <v>168</v>
      </c>
      <c r="L8" s="7" t="s">
        <v>167</v>
      </c>
      <c r="M8" s="7" t="s">
        <v>169</v>
      </c>
      <c r="N8" s="5" t="s">
        <v>170</v>
      </c>
      <c r="O8" s="7" t="s">
        <v>171</v>
      </c>
      <c r="P8" s="5" t="s">
        <v>155</v>
      </c>
      <c r="Q8" s="5" t="s">
        <v>155</v>
      </c>
      <c r="R8" s="7" t="s">
        <v>172</v>
      </c>
      <c r="S8" s="9">
        <v>44105</v>
      </c>
      <c r="T8" s="8">
        <v>323578.97413793107</v>
      </c>
      <c r="U8" s="8">
        <v>375351.61</v>
      </c>
      <c r="V8" s="8">
        <v>0</v>
      </c>
      <c r="W8" s="8">
        <v>0</v>
      </c>
      <c r="X8" s="7" t="s">
        <v>150</v>
      </c>
      <c r="Y8" s="7"/>
      <c r="Z8" s="7" t="s">
        <v>151</v>
      </c>
      <c r="AA8" s="5" t="s">
        <v>166</v>
      </c>
      <c r="AB8" s="15">
        <v>0</v>
      </c>
      <c r="AC8" s="9">
        <v>44105</v>
      </c>
      <c r="AD8" s="9">
        <v>44470</v>
      </c>
      <c r="AE8" s="16" t="s">
        <v>200</v>
      </c>
      <c r="AF8" s="7"/>
      <c r="AG8" s="7" t="s">
        <v>152</v>
      </c>
      <c r="AH8" s="7" t="s">
        <v>153</v>
      </c>
      <c r="AI8" s="7">
        <v>1</v>
      </c>
      <c r="AJ8" s="7" t="s">
        <v>117</v>
      </c>
      <c r="AK8" s="7">
        <v>1</v>
      </c>
      <c r="AL8" s="5" t="s">
        <v>155</v>
      </c>
      <c r="AM8" s="7"/>
      <c r="AN8" s="7"/>
      <c r="AO8" s="5"/>
      <c r="AP8" s="7"/>
      <c r="AQ8" s="5" t="s">
        <v>154</v>
      </c>
      <c r="AR8" s="9">
        <v>44216</v>
      </c>
      <c r="AS8" s="9">
        <v>44216</v>
      </c>
      <c r="AT8" s="5" t="s">
        <v>299</v>
      </c>
    </row>
    <row r="9" spans="1:46" s="11" customFormat="1" ht="38.25" x14ac:dyDescent="0.25">
      <c r="A9" s="7">
        <v>2020</v>
      </c>
      <c r="B9" s="9">
        <v>44105</v>
      </c>
      <c r="C9" s="9">
        <v>44196</v>
      </c>
      <c r="D9" s="7" t="s">
        <v>109</v>
      </c>
      <c r="E9" s="14" t="s">
        <v>113</v>
      </c>
      <c r="F9" s="7" t="s">
        <v>193</v>
      </c>
      <c r="G9" s="4" t="s">
        <v>191</v>
      </c>
      <c r="H9" s="7"/>
      <c r="I9" s="5" t="s">
        <v>173</v>
      </c>
      <c r="J9" s="10">
        <v>2</v>
      </c>
      <c r="K9" s="7" t="s">
        <v>194</v>
      </c>
      <c r="L9" s="7" t="s">
        <v>195</v>
      </c>
      <c r="M9" s="7" t="s">
        <v>196</v>
      </c>
      <c r="N9" s="5" t="s">
        <v>174</v>
      </c>
      <c r="O9" s="7" t="s">
        <v>197</v>
      </c>
      <c r="P9" s="5" t="s">
        <v>175</v>
      </c>
      <c r="Q9" s="5" t="s">
        <v>175</v>
      </c>
      <c r="R9" s="7" t="s">
        <v>176</v>
      </c>
      <c r="S9" s="9">
        <v>44109</v>
      </c>
      <c r="T9" s="8">
        <v>0</v>
      </c>
      <c r="U9" s="8">
        <v>0</v>
      </c>
      <c r="V9" s="8">
        <v>200000</v>
      </c>
      <c r="W9" s="8">
        <v>250000</v>
      </c>
      <c r="X9" s="7" t="s">
        <v>150</v>
      </c>
      <c r="Y9" s="7"/>
      <c r="Z9" s="7" t="s">
        <v>151</v>
      </c>
      <c r="AA9" s="5" t="s">
        <v>173</v>
      </c>
      <c r="AB9" s="15">
        <v>0</v>
      </c>
      <c r="AC9" s="9">
        <v>44109</v>
      </c>
      <c r="AD9" s="9">
        <v>44119</v>
      </c>
      <c r="AE9" s="16" t="s">
        <v>199</v>
      </c>
      <c r="AF9" s="7"/>
      <c r="AG9" s="7" t="s">
        <v>152</v>
      </c>
      <c r="AH9" s="7" t="s">
        <v>198</v>
      </c>
      <c r="AI9" s="7">
        <v>1</v>
      </c>
      <c r="AJ9" s="7" t="s">
        <v>117</v>
      </c>
      <c r="AK9" s="7">
        <v>1</v>
      </c>
      <c r="AL9" s="5" t="s">
        <v>175</v>
      </c>
      <c r="AM9" s="7"/>
      <c r="AN9" s="7"/>
      <c r="AO9" s="5"/>
      <c r="AP9" s="7"/>
      <c r="AQ9" s="5" t="s">
        <v>154</v>
      </c>
      <c r="AR9" s="9">
        <v>44216</v>
      </c>
      <c r="AS9" s="9">
        <v>44216</v>
      </c>
      <c r="AT9" s="5" t="s">
        <v>299</v>
      </c>
    </row>
    <row r="10" spans="1:46" s="11" customFormat="1" ht="76.5" x14ac:dyDescent="0.25">
      <c r="A10" s="7">
        <v>2020</v>
      </c>
      <c r="B10" s="9">
        <v>44105</v>
      </c>
      <c r="C10" s="9">
        <v>44196</v>
      </c>
      <c r="D10" s="7" t="s">
        <v>109</v>
      </c>
      <c r="E10" s="14" t="s">
        <v>113</v>
      </c>
      <c r="F10" s="7" t="s">
        <v>192</v>
      </c>
      <c r="G10" s="4" t="s">
        <v>156</v>
      </c>
      <c r="H10" s="7"/>
      <c r="I10" s="5" t="s">
        <v>190</v>
      </c>
      <c r="J10" s="10">
        <v>3</v>
      </c>
      <c r="K10" s="7" t="s">
        <v>177</v>
      </c>
      <c r="L10" s="7" t="s">
        <v>178</v>
      </c>
      <c r="M10" s="7" t="s">
        <v>179</v>
      </c>
      <c r="N10" s="5" t="s">
        <v>160</v>
      </c>
      <c r="O10" s="7"/>
      <c r="P10" s="5" t="s">
        <v>159</v>
      </c>
      <c r="Q10" s="5" t="s">
        <v>159</v>
      </c>
      <c r="R10" s="7" t="s">
        <v>180</v>
      </c>
      <c r="S10" s="9">
        <v>44123</v>
      </c>
      <c r="T10" s="8">
        <f>U10/1.16</f>
        <v>273000</v>
      </c>
      <c r="U10" s="8">
        <v>316680</v>
      </c>
      <c r="V10" s="8">
        <v>0</v>
      </c>
      <c r="W10" s="8">
        <v>0</v>
      </c>
      <c r="X10" s="7" t="s">
        <v>150</v>
      </c>
      <c r="Y10" s="7"/>
      <c r="Z10" s="7" t="s">
        <v>151</v>
      </c>
      <c r="AA10" s="5" t="s">
        <v>190</v>
      </c>
      <c r="AB10" s="15">
        <f>0.1*T10</f>
        <v>27300</v>
      </c>
      <c r="AC10" s="9">
        <v>44123</v>
      </c>
      <c r="AD10" s="9">
        <v>44154</v>
      </c>
      <c r="AE10" s="16"/>
      <c r="AF10" s="7"/>
      <c r="AG10" s="7" t="s">
        <v>152</v>
      </c>
      <c r="AH10" s="7" t="s">
        <v>153</v>
      </c>
      <c r="AI10" s="7">
        <v>1</v>
      </c>
      <c r="AJ10" s="7" t="s">
        <v>117</v>
      </c>
      <c r="AK10" s="7">
        <v>1</v>
      </c>
      <c r="AL10" s="5" t="s">
        <v>159</v>
      </c>
      <c r="AM10" s="7"/>
      <c r="AN10" s="7"/>
      <c r="AO10" s="16"/>
      <c r="AP10" s="7"/>
      <c r="AQ10" s="5" t="s">
        <v>154</v>
      </c>
      <c r="AR10" s="9">
        <v>44216</v>
      </c>
      <c r="AS10" s="9">
        <v>44216</v>
      </c>
      <c r="AT10" s="5" t="s">
        <v>300</v>
      </c>
    </row>
    <row r="11" spans="1:46" s="11" customFormat="1" ht="63.75" x14ac:dyDescent="0.25">
      <c r="A11" s="7">
        <v>2020</v>
      </c>
      <c r="B11" s="9">
        <v>44105</v>
      </c>
      <c r="C11" s="9">
        <v>44196</v>
      </c>
      <c r="D11" s="7" t="s">
        <v>109</v>
      </c>
      <c r="E11" s="14" t="s">
        <v>115</v>
      </c>
      <c r="F11" s="7" t="s">
        <v>204</v>
      </c>
      <c r="G11" s="4" t="s">
        <v>156</v>
      </c>
      <c r="H11" s="7"/>
      <c r="I11" s="5" t="s">
        <v>181</v>
      </c>
      <c r="J11" s="10">
        <v>4</v>
      </c>
      <c r="K11" s="7" t="s">
        <v>201</v>
      </c>
      <c r="L11" s="7" t="s">
        <v>202</v>
      </c>
      <c r="M11" s="7" t="s">
        <v>203</v>
      </c>
      <c r="N11" s="5" t="s">
        <v>183</v>
      </c>
      <c r="O11" s="7" t="s">
        <v>205</v>
      </c>
      <c r="P11" s="5" t="s">
        <v>185</v>
      </c>
      <c r="Q11" s="5" t="s">
        <v>185</v>
      </c>
      <c r="R11" s="7" t="s">
        <v>187</v>
      </c>
      <c r="S11" s="9">
        <v>44145</v>
      </c>
      <c r="T11" s="8">
        <f>U11/1.16</f>
        <v>240000.00000000003</v>
      </c>
      <c r="U11" s="8">
        <v>278400</v>
      </c>
      <c r="V11" s="8">
        <v>0</v>
      </c>
      <c r="W11" s="8">
        <v>0</v>
      </c>
      <c r="X11" s="7" t="s">
        <v>150</v>
      </c>
      <c r="Y11" s="7"/>
      <c r="Z11" s="7" t="s">
        <v>151</v>
      </c>
      <c r="AA11" s="5" t="s">
        <v>181</v>
      </c>
      <c r="AB11" s="8">
        <f>T11*0.1</f>
        <v>24000.000000000004</v>
      </c>
      <c r="AC11" s="9">
        <v>44145</v>
      </c>
      <c r="AD11" s="9">
        <v>44180</v>
      </c>
      <c r="AE11" s="16" t="s">
        <v>206</v>
      </c>
      <c r="AF11" s="7"/>
      <c r="AG11" s="7" t="s">
        <v>152</v>
      </c>
      <c r="AH11" s="7" t="s">
        <v>153</v>
      </c>
      <c r="AI11" s="7">
        <v>1</v>
      </c>
      <c r="AJ11" s="7" t="s">
        <v>117</v>
      </c>
      <c r="AK11" s="7">
        <v>1</v>
      </c>
      <c r="AL11" s="5" t="s">
        <v>185</v>
      </c>
      <c r="AM11" s="7"/>
      <c r="AN11" s="7"/>
      <c r="AO11" s="16"/>
      <c r="AP11" s="7"/>
      <c r="AQ11" s="5" t="s">
        <v>154</v>
      </c>
      <c r="AR11" s="9">
        <v>44216</v>
      </c>
      <c r="AS11" s="9">
        <v>44216</v>
      </c>
      <c r="AT11" s="5" t="s">
        <v>299</v>
      </c>
    </row>
    <row r="12" spans="1:46" s="11" customFormat="1" ht="38.25" x14ac:dyDescent="0.25">
      <c r="A12" s="7">
        <v>2020</v>
      </c>
      <c r="B12" s="9">
        <v>44105</v>
      </c>
      <c r="C12" s="9">
        <v>44196</v>
      </c>
      <c r="D12" s="7" t="s">
        <v>109</v>
      </c>
      <c r="E12" s="14" t="s">
        <v>115</v>
      </c>
      <c r="F12" s="7" t="s">
        <v>207</v>
      </c>
      <c r="G12" s="4" t="s">
        <v>156</v>
      </c>
      <c r="H12" s="7"/>
      <c r="I12" s="5" t="s">
        <v>208</v>
      </c>
      <c r="J12" s="10">
        <v>5</v>
      </c>
      <c r="K12" s="7" t="s">
        <v>162</v>
      </c>
      <c r="L12" s="7" t="s">
        <v>163</v>
      </c>
      <c r="M12" s="7" t="s">
        <v>164</v>
      </c>
      <c r="N12" s="5" t="s">
        <v>157</v>
      </c>
      <c r="O12" s="7" t="s">
        <v>158</v>
      </c>
      <c r="P12" s="5" t="s">
        <v>186</v>
      </c>
      <c r="Q12" s="5" t="s">
        <v>186</v>
      </c>
      <c r="R12" s="7" t="s">
        <v>188</v>
      </c>
      <c r="S12" s="9">
        <v>44153</v>
      </c>
      <c r="T12" s="8">
        <v>0</v>
      </c>
      <c r="U12" s="8">
        <v>0</v>
      </c>
      <c r="V12" s="8">
        <v>200000</v>
      </c>
      <c r="W12" s="8">
        <v>477000</v>
      </c>
      <c r="X12" s="7" t="s">
        <v>150</v>
      </c>
      <c r="Y12" s="7"/>
      <c r="Z12" s="7" t="s">
        <v>151</v>
      </c>
      <c r="AA12" s="5" t="s">
        <v>182</v>
      </c>
      <c r="AB12" s="8">
        <v>41120.69</v>
      </c>
      <c r="AC12" s="9">
        <v>44153</v>
      </c>
      <c r="AD12" s="9">
        <v>44196</v>
      </c>
      <c r="AE12" s="16" t="s">
        <v>209</v>
      </c>
      <c r="AF12" s="7"/>
      <c r="AG12" s="7" t="s">
        <v>152</v>
      </c>
      <c r="AH12" s="7" t="s">
        <v>153</v>
      </c>
      <c r="AI12" s="7">
        <v>1</v>
      </c>
      <c r="AJ12" s="7" t="s">
        <v>117</v>
      </c>
      <c r="AK12" s="7">
        <v>1</v>
      </c>
      <c r="AL12" s="5" t="s">
        <v>186</v>
      </c>
      <c r="AM12" s="7"/>
      <c r="AN12" s="7"/>
      <c r="AO12" s="16"/>
      <c r="AP12" s="7"/>
      <c r="AQ12" s="5" t="s">
        <v>154</v>
      </c>
      <c r="AR12" s="9">
        <v>44216</v>
      </c>
      <c r="AS12" s="9">
        <v>44216</v>
      </c>
      <c r="AT12" s="5" t="s">
        <v>299</v>
      </c>
    </row>
    <row r="13" spans="1:46" s="11" customFormat="1" ht="30" x14ac:dyDescent="0.25">
      <c r="A13" s="7">
        <v>2020</v>
      </c>
      <c r="B13" s="9">
        <v>44105</v>
      </c>
      <c r="C13" s="9">
        <v>44196</v>
      </c>
      <c r="D13" s="7" t="s">
        <v>109</v>
      </c>
      <c r="E13" s="14" t="s">
        <v>115</v>
      </c>
      <c r="F13" s="7" t="s">
        <v>212</v>
      </c>
      <c r="G13" s="4" t="s">
        <v>213</v>
      </c>
      <c r="H13" s="7"/>
      <c r="I13" s="5" t="s">
        <v>211</v>
      </c>
      <c r="J13" s="10">
        <v>6</v>
      </c>
      <c r="K13" s="7" t="s">
        <v>214</v>
      </c>
      <c r="L13" s="7" t="s">
        <v>215</v>
      </c>
      <c r="M13" s="7" t="s">
        <v>216</v>
      </c>
      <c r="N13" s="5" t="s">
        <v>184</v>
      </c>
      <c r="O13" s="7" t="s">
        <v>217</v>
      </c>
      <c r="P13" s="5" t="s">
        <v>218</v>
      </c>
      <c r="Q13" s="5" t="s">
        <v>218</v>
      </c>
      <c r="R13" s="7" t="s">
        <v>189</v>
      </c>
      <c r="S13" s="9">
        <v>44165</v>
      </c>
      <c r="T13" s="8">
        <f t="shared" ref="T13:T22" si="0">U13/1.16</f>
        <v>862000.00000000012</v>
      </c>
      <c r="U13" s="8">
        <v>999920</v>
      </c>
      <c r="V13" s="8">
        <v>0</v>
      </c>
      <c r="W13" s="8">
        <v>0</v>
      </c>
      <c r="X13" s="7" t="s">
        <v>150</v>
      </c>
      <c r="Y13" s="7"/>
      <c r="Z13" s="7" t="s">
        <v>151</v>
      </c>
      <c r="AA13" s="5" t="s">
        <v>211</v>
      </c>
      <c r="AB13" s="8">
        <v>86200</v>
      </c>
      <c r="AC13" s="9">
        <v>44165</v>
      </c>
      <c r="AD13" s="9">
        <v>44203</v>
      </c>
      <c r="AE13" s="16" t="s">
        <v>210</v>
      </c>
      <c r="AF13" s="7"/>
      <c r="AG13" s="7" t="s">
        <v>152</v>
      </c>
      <c r="AH13" s="7" t="s">
        <v>153</v>
      </c>
      <c r="AI13" s="7">
        <v>1</v>
      </c>
      <c r="AJ13" s="7" t="s">
        <v>117</v>
      </c>
      <c r="AK13" s="7">
        <v>1</v>
      </c>
      <c r="AL13" s="5" t="s">
        <v>218</v>
      </c>
      <c r="AM13" s="7"/>
      <c r="AN13" s="7"/>
      <c r="AO13" s="16"/>
      <c r="AP13" s="7"/>
      <c r="AQ13" s="5" t="s">
        <v>154</v>
      </c>
      <c r="AR13" s="9">
        <v>44216</v>
      </c>
      <c r="AS13" s="9">
        <v>44216</v>
      </c>
      <c r="AT13" s="5" t="s">
        <v>299</v>
      </c>
    </row>
    <row r="14" spans="1:46" s="11" customFormat="1" ht="51" x14ac:dyDescent="0.25">
      <c r="A14" s="7">
        <v>2020</v>
      </c>
      <c r="B14" s="9">
        <v>44105</v>
      </c>
      <c r="C14" s="9">
        <v>44196</v>
      </c>
      <c r="D14" s="7" t="s">
        <v>109</v>
      </c>
      <c r="E14" s="14" t="s">
        <v>115</v>
      </c>
      <c r="F14" s="7" t="s">
        <v>268</v>
      </c>
      <c r="G14" s="4" t="s">
        <v>262</v>
      </c>
      <c r="H14" s="7"/>
      <c r="I14" s="5" t="s">
        <v>219</v>
      </c>
      <c r="J14" s="10">
        <v>7</v>
      </c>
      <c r="K14" s="7" t="s">
        <v>229</v>
      </c>
      <c r="L14" s="7" t="s">
        <v>230</v>
      </c>
      <c r="M14" s="7" t="s">
        <v>231</v>
      </c>
      <c r="N14" s="5" t="s">
        <v>160</v>
      </c>
      <c r="O14" s="7"/>
      <c r="P14" s="5" t="s">
        <v>259</v>
      </c>
      <c r="Q14" s="5" t="s">
        <v>259</v>
      </c>
      <c r="R14" s="7" t="s">
        <v>269</v>
      </c>
      <c r="S14" s="9">
        <v>44172</v>
      </c>
      <c r="T14" s="8">
        <f t="shared" si="0"/>
        <v>1300000</v>
      </c>
      <c r="U14" s="8">
        <v>1508000</v>
      </c>
      <c r="V14" s="12">
        <v>0</v>
      </c>
      <c r="W14" s="12">
        <v>0</v>
      </c>
      <c r="X14" s="7" t="s">
        <v>150</v>
      </c>
      <c r="Y14" s="7"/>
      <c r="Z14" s="7" t="s">
        <v>151</v>
      </c>
      <c r="AA14" s="5" t="s">
        <v>219</v>
      </c>
      <c r="AB14" s="8">
        <f>T14*0.1</f>
        <v>130000</v>
      </c>
      <c r="AC14" s="9">
        <v>44172</v>
      </c>
      <c r="AD14" s="9">
        <v>44196</v>
      </c>
      <c r="AE14" s="16"/>
      <c r="AF14" s="7"/>
      <c r="AG14" s="7" t="s">
        <v>152</v>
      </c>
      <c r="AH14" s="7" t="s">
        <v>153</v>
      </c>
      <c r="AI14" s="7">
        <v>1</v>
      </c>
      <c r="AJ14" s="7" t="s">
        <v>117</v>
      </c>
      <c r="AK14" s="7">
        <v>1</v>
      </c>
      <c r="AL14" s="5" t="s">
        <v>259</v>
      </c>
      <c r="AM14" s="7"/>
      <c r="AN14" s="7"/>
      <c r="AO14" s="16"/>
      <c r="AP14" s="7"/>
      <c r="AQ14" s="5" t="s">
        <v>154</v>
      </c>
      <c r="AR14" s="9">
        <v>44216</v>
      </c>
      <c r="AS14" s="9">
        <v>44216</v>
      </c>
      <c r="AT14" s="5" t="s">
        <v>300</v>
      </c>
    </row>
    <row r="15" spans="1:46" s="11" customFormat="1" ht="63.75" x14ac:dyDescent="0.25">
      <c r="A15" s="7">
        <v>2020</v>
      </c>
      <c r="B15" s="9">
        <v>44105</v>
      </c>
      <c r="C15" s="9">
        <v>44196</v>
      </c>
      <c r="D15" s="7" t="s">
        <v>109</v>
      </c>
      <c r="E15" s="14" t="s">
        <v>115</v>
      </c>
      <c r="F15" s="7" t="s">
        <v>292</v>
      </c>
      <c r="G15" s="4" t="s">
        <v>156</v>
      </c>
      <c r="H15" s="7"/>
      <c r="I15" s="5" t="s">
        <v>220</v>
      </c>
      <c r="J15" s="10">
        <v>8</v>
      </c>
      <c r="K15" s="7" t="s">
        <v>293</v>
      </c>
      <c r="L15" s="7" t="s">
        <v>294</v>
      </c>
      <c r="M15" s="7" t="s">
        <v>295</v>
      </c>
      <c r="N15" s="5" t="s">
        <v>232</v>
      </c>
      <c r="O15" s="7" t="s">
        <v>296</v>
      </c>
      <c r="P15" s="5" t="s">
        <v>282</v>
      </c>
      <c r="Q15" s="5" t="s">
        <v>282</v>
      </c>
      <c r="R15" s="7" t="s">
        <v>297</v>
      </c>
      <c r="S15" s="9">
        <v>44181</v>
      </c>
      <c r="T15" s="8">
        <f t="shared" si="0"/>
        <v>268103.44827586209</v>
      </c>
      <c r="U15" s="8">
        <v>311000</v>
      </c>
      <c r="V15" s="12">
        <v>0</v>
      </c>
      <c r="W15" s="12">
        <v>0</v>
      </c>
      <c r="X15" s="7" t="s">
        <v>150</v>
      </c>
      <c r="Y15" s="7"/>
      <c r="Z15" s="7" t="s">
        <v>250</v>
      </c>
      <c r="AA15" s="5" t="s">
        <v>220</v>
      </c>
      <c r="AB15" s="8">
        <f>T15*0.1</f>
        <v>26810.34482758621</v>
      </c>
      <c r="AC15" s="9">
        <v>44181</v>
      </c>
      <c r="AD15" s="9">
        <v>44196</v>
      </c>
      <c r="AE15" s="16" t="s">
        <v>291</v>
      </c>
      <c r="AF15" s="7"/>
      <c r="AG15" s="7" t="s">
        <v>152</v>
      </c>
      <c r="AH15" s="7" t="s">
        <v>153</v>
      </c>
      <c r="AI15" s="7">
        <v>1</v>
      </c>
      <c r="AJ15" s="7" t="s">
        <v>117</v>
      </c>
      <c r="AK15" s="7">
        <v>1</v>
      </c>
      <c r="AL15" s="5" t="s">
        <v>282</v>
      </c>
      <c r="AM15" s="7"/>
      <c r="AN15" s="7"/>
      <c r="AO15" s="16"/>
      <c r="AP15" s="7"/>
      <c r="AQ15" s="5" t="s">
        <v>154</v>
      </c>
      <c r="AR15" s="9">
        <v>44216</v>
      </c>
      <c r="AS15" s="9">
        <v>44216</v>
      </c>
      <c r="AT15" s="5" t="s">
        <v>299</v>
      </c>
    </row>
    <row r="16" spans="1:46" s="11" customFormat="1" ht="51" x14ac:dyDescent="0.25">
      <c r="A16" s="7">
        <v>2020</v>
      </c>
      <c r="B16" s="9">
        <v>44105</v>
      </c>
      <c r="C16" s="9">
        <v>44196</v>
      </c>
      <c r="D16" s="7" t="s">
        <v>109</v>
      </c>
      <c r="E16" s="13" t="s">
        <v>113</v>
      </c>
      <c r="F16" s="7" t="s">
        <v>261</v>
      </c>
      <c r="G16" s="4" t="s">
        <v>262</v>
      </c>
      <c r="I16" s="5" t="s">
        <v>221</v>
      </c>
      <c r="J16" s="10">
        <v>9</v>
      </c>
      <c r="K16" s="7" t="s">
        <v>255</v>
      </c>
      <c r="L16" s="7" t="s">
        <v>256</v>
      </c>
      <c r="M16" s="7" t="s">
        <v>257</v>
      </c>
      <c r="N16" s="5" t="s">
        <v>233</v>
      </c>
      <c r="O16" s="7" t="s">
        <v>258</v>
      </c>
      <c r="P16" s="5" t="s">
        <v>259</v>
      </c>
      <c r="Q16" s="5" t="s">
        <v>259</v>
      </c>
      <c r="R16" s="7" t="s">
        <v>260</v>
      </c>
      <c r="S16" s="9">
        <v>44166</v>
      </c>
      <c r="T16" s="8">
        <f t="shared" si="0"/>
        <v>2456890</v>
      </c>
      <c r="U16" s="8">
        <v>2849992.4</v>
      </c>
      <c r="V16" s="12">
        <v>0</v>
      </c>
      <c r="W16" s="12">
        <v>0</v>
      </c>
      <c r="X16" s="7" t="s">
        <v>150</v>
      </c>
      <c r="Z16" s="7" t="s">
        <v>250</v>
      </c>
      <c r="AA16" s="5" t="s">
        <v>221</v>
      </c>
      <c r="AB16" s="8">
        <f>T16*0.1</f>
        <v>245689</v>
      </c>
      <c r="AC16" s="9">
        <v>44166</v>
      </c>
      <c r="AD16" s="9">
        <v>44196</v>
      </c>
      <c r="AE16" s="16" t="s">
        <v>254</v>
      </c>
      <c r="AG16" s="7" t="s">
        <v>152</v>
      </c>
      <c r="AH16" s="7" t="s">
        <v>153</v>
      </c>
      <c r="AI16" s="7">
        <v>1</v>
      </c>
      <c r="AJ16" s="7" t="s">
        <v>117</v>
      </c>
      <c r="AK16" s="7">
        <v>1</v>
      </c>
      <c r="AL16" s="5" t="s">
        <v>259</v>
      </c>
      <c r="AO16" s="6"/>
      <c r="AQ16" s="5" t="s">
        <v>154</v>
      </c>
      <c r="AR16" s="9">
        <v>44216</v>
      </c>
      <c r="AS16" s="9">
        <v>44216</v>
      </c>
      <c r="AT16" s="5" t="s">
        <v>299</v>
      </c>
    </row>
    <row r="17" spans="1:46" s="11" customFormat="1" ht="63.75" x14ac:dyDescent="0.25">
      <c r="A17" s="7">
        <v>2020</v>
      </c>
      <c r="B17" s="9">
        <v>44105</v>
      </c>
      <c r="C17" s="9">
        <v>44196</v>
      </c>
      <c r="D17" s="7" t="s">
        <v>109</v>
      </c>
      <c r="E17" s="13" t="s">
        <v>113</v>
      </c>
      <c r="F17" s="7" t="s">
        <v>305</v>
      </c>
      <c r="G17" s="4" t="s">
        <v>304</v>
      </c>
      <c r="I17" s="5" t="s">
        <v>222</v>
      </c>
      <c r="J17" s="10">
        <v>10</v>
      </c>
      <c r="K17" s="7" t="s">
        <v>278</v>
      </c>
      <c r="L17" s="7" t="s">
        <v>279</v>
      </c>
      <c r="M17" s="7" t="s">
        <v>280</v>
      </c>
      <c r="N17" s="5" t="s">
        <v>234</v>
      </c>
      <c r="O17" s="7" t="s">
        <v>281</v>
      </c>
      <c r="P17" s="5" t="s">
        <v>306</v>
      </c>
      <c r="Q17" s="5" t="s">
        <v>306</v>
      </c>
      <c r="R17" s="7" t="s">
        <v>302</v>
      </c>
      <c r="S17" s="9">
        <v>44188</v>
      </c>
      <c r="T17" s="8">
        <f t="shared" si="0"/>
        <v>405291.50000000006</v>
      </c>
      <c r="U17" s="8">
        <v>470138.14</v>
      </c>
      <c r="V17" s="12">
        <v>0</v>
      </c>
      <c r="W17" s="12">
        <v>0</v>
      </c>
      <c r="X17" s="7" t="s">
        <v>150</v>
      </c>
      <c r="Z17" s="7" t="s">
        <v>250</v>
      </c>
      <c r="AA17" s="5" t="s">
        <v>222</v>
      </c>
      <c r="AB17" s="8">
        <f>T17*0.1</f>
        <v>40529.150000000009</v>
      </c>
      <c r="AC17" s="9">
        <v>44188</v>
      </c>
      <c r="AD17" s="9">
        <v>44196</v>
      </c>
      <c r="AE17" s="6" t="s">
        <v>303</v>
      </c>
      <c r="AG17" s="7" t="s">
        <v>152</v>
      </c>
      <c r="AH17" s="7" t="s">
        <v>153</v>
      </c>
      <c r="AI17" s="7">
        <v>1</v>
      </c>
      <c r="AJ17" s="7" t="s">
        <v>117</v>
      </c>
      <c r="AK17" s="7">
        <v>1</v>
      </c>
      <c r="AL17" s="5" t="s">
        <v>306</v>
      </c>
      <c r="AQ17" s="5" t="s">
        <v>154</v>
      </c>
      <c r="AR17" s="9">
        <v>44216</v>
      </c>
      <c r="AS17" s="9">
        <v>44216</v>
      </c>
      <c r="AT17" s="5" t="s">
        <v>299</v>
      </c>
    </row>
    <row r="18" spans="1:46" s="11" customFormat="1" ht="60" x14ac:dyDescent="0.25">
      <c r="A18" s="7">
        <v>2020</v>
      </c>
      <c r="B18" s="9">
        <v>44105</v>
      </c>
      <c r="C18" s="9">
        <v>44196</v>
      </c>
      <c r="D18" s="7" t="s">
        <v>109</v>
      </c>
      <c r="E18" s="13" t="s">
        <v>113</v>
      </c>
      <c r="F18" s="7" t="s">
        <v>247</v>
      </c>
      <c r="G18" s="4" t="s">
        <v>252</v>
      </c>
      <c r="I18" s="5" t="s">
        <v>223</v>
      </c>
      <c r="J18" s="10">
        <v>11</v>
      </c>
      <c r="K18" s="7" t="s">
        <v>239</v>
      </c>
      <c r="L18" s="7" t="s">
        <v>240</v>
      </c>
      <c r="M18" s="7" t="s">
        <v>241</v>
      </c>
      <c r="N18" s="5" t="s">
        <v>235</v>
      </c>
      <c r="O18" s="7" t="s">
        <v>245</v>
      </c>
      <c r="P18" s="5" t="s">
        <v>249</v>
      </c>
      <c r="Q18" s="5" t="s">
        <v>249</v>
      </c>
      <c r="R18" s="7" t="s">
        <v>248</v>
      </c>
      <c r="S18" s="9">
        <v>44174</v>
      </c>
      <c r="T18" s="8">
        <f t="shared" si="0"/>
        <v>2585299.1379310344</v>
      </c>
      <c r="U18" s="8">
        <v>2998947</v>
      </c>
      <c r="V18" s="12">
        <v>0</v>
      </c>
      <c r="W18" s="12">
        <v>0</v>
      </c>
      <c r="X18" s="7" t="s">
        <v>150</v>
      </c>
      <c r="Z18" s="7" t="s">
        <v>250</v>
      </c>
      <c r="AA18" s="5" t="s">
        <v>223</v>
      </c>
      <c r="AB18" s="8">
        <v>0</v>
      </c>
      <c r="AC18" s="9">
        <v>44174</v>
      </c>
      <c r="AD18" s="9">
        <v>44211</v>
      </c>
      <c r="AE18" s="6" t="s">
        <v>251</v>
      </c>
      <c r="AG18" s="7" t="s">
        <v>152</v>
      </c>
      <c r="AH18" s="7" t="s">
        <v>153</v>
      </c>
      <c r="AI18" s="7">
        <v>1</v>
      </c>
      <c r="AJ18" s="7" t="s">
        <v>117</v>
      </c>
      <c r="AK18" s="7">
        <v>1</v>
      </c>
      <c r="AL18" s="5" t="s">
        <v>218</v>
      </c>
      <c r="AO18" s="6" t="s">
        <v>298</v>
      </c>
      <c r="AQ18" s="5" t="s">
        <v>154</v>
      </c>
      <c r="AR18" s="9">
        <v>44216</v>
      </c>
      <c r="AS18" s="9">
        <v>44216</v>
      </c>
      <c r="AT18" s="5" t="s">
        <v>301</v>
      </c>
    </row>
    <row r="19" spans="1:46" s="11" customFormat="1" ht="51" x14ac:dyDescent="0.25">
      <c r="A19" s="7">
        <v>2020</v>
      </c>
      <c r="B19" s="9">
        <v>44105</v>
      </c>
      <c r="C19" s="9">
        <v>44196</v>
      </c>
      <c r="D19" s="7" t="s">
        <v>109</v>
      </c>
      <c r="E19" s="13" t="s">
        <v>113</v>
      </c>
      <c r="F19" s="7" t="s">
        <v>270</v>
      </c>
      <c r="G19" s="4" t="s">
        <v>271</v>
      </c>
      <c r="I19" s="5" t="s">
        <v>224</v>
      </c>
      <c r="J19" s="10">
        <v>12</v>
      </c>
      <c r="K19" s="7" t="s">
        <v>272</v>
      </c>
      <c r="L19" s="7" t="s">
        <v>273</v>
      </c>
      <c r="M19" s="7" t="s">
        <v>274</v>
      </c>
      <c r="N19" s="5" t="s">
        <v>236</v>
      </c>
      <c r="O19" s="7" t="s">
        <v>275</v>
      </c>
      <c r="P19" s="5" t="s">
        <v>155</v>
      </c>
      <c r="Q19" s="5" t="s">
        <v>155</v>
      </c>
      <c r="R19" s="7" t="s">
        <v>263</v>
      </c>
      <c r="S19" s="9">
        <v>44182</v>
      </c>
      <c r="T19" s="8">
        <f t="shared" si="0"/>
        <v>417874.58620689658</v>
      </c>
      <c r="U19" s="8">
        <v>484734.52</v>
      </c>
      <c r="V19" s="12">
        <v>0</v>
      </c>
      <c r="W19" s="12">
        <v>0</v>
      </c>
      <c r="X19" s="7" t="s">
        <v>150</v>
      </c>
      <c r="Z19" s="7" t="s">
        <v>250</v>
      </c>
      <c r="AA19" s="5" t="s">
        <v>224</v>
      </c>
      <c r="AB19" s="8">
        <f>T19*0.1</f>
        <v>41787.458620689664</v>
      </c>
      <c r="AC19" s="9">
        <v>44182</v>
      </c>
      <c r="AD19" s="9">
        <v>44196</v>
      </c>
      <c r="AE19" s="6" t="s">
        <v>267</v>
      </c>
      <c r="AG19" s="7" t="s">
        <v>152</v>
      </c>
      <c r="AH19" s="7" t="s">
        <v>153</v>
      </c>
      <c r="AI19" s="7">
        <v>1</v>
      </c>
      <c r="AJ19" s="7" t="s">
        <v>117</v>
      </c>
      <c r="AK19" s="7">
        <v>1</v>
      </c>
      <c r="AL19" s="5" t="s">
        <v>155</v>
      </c>
      <c r="AQ19" s="5" t="s">
        <v>154</v>
      </c>
      <c r="AR19" s="9">
        <v>44216</v>
      </c>
      <c r="AS19" s="9">
        <v>44216</v>
      </c>
      <c r="AT19" s="5" t="s">
        <v>299</v>
      </c>
    </row>
    <row r="20" spans="1:46" s="11" customFormat="1" ht="30" x14ac:dyDescent="0.25">
      <c r="A20" s="7">
        <v>2020</v>
      </c>
      <c r="B20" s="9">
        <v>44105</v>
      </c>
      <c r="C20" s="9">
        <v>44196</v>
      </c>
      <c r="D20" s="7" t="s">
        <v>109</v>
      </c>
      <c r="E20" s="13" t="s">
        <v>113</v>
      </c>
      <c r="F20" s="7" t="s">
        <v>311</v>
      </c>
      <c r="G20" s="4" t="s">
        <v>156</v>
      </c>
      <c r="I20" s="5" t="s">
        <v>225</v>
      </c>
      <c r="J20" s="10">
        <v>13</v>
      </c>
      <c r="K20" s="7" t="s">
        <v>307</v>
      </c>
      <c r="L20" s="7" t="s">
        <v>308</v>
      </c>
      <c r="M20" s="7" t="s">
        <v>309</v>
      </c>
      <c r="N20" s="5" t="s">
        <v>237</v>
      </c>
      <c r="O20" s="7" t="s">
        <v>310</v>
      </c>
      <c r="P20" s="5" t="s">
        <v>218</v>
      </c>
      <c r="Q20" s="5" t="s">
        <v>218</v>
      </c>
      <c r="R20" s="7" t="s">
        <v>264</v>
      </c>
      <c r="S20" s="9">
        <v>44194</v>
      </c>
      <c r="T20" s="8">
        <f t="shared" si="0"/>
        <v>344826.72413793107</v>
      </c>
      <c r="U20" s="8">
        <v>399999</v>
      </c>
      <c r="V20" s="12">
        <v>0</v>
      </c>
      <c r="W20" s="12">
        <v>0</v>
      </c>
      <c r="X20" s="7" t="s">
        <v>150</v>
      </c>
      <c r="Z20" s="7" t="s">
        <v>250</v>
      </c>
      <c r="AA20" s="5" t="s">
        <v>225</v>
      </c>
      <c r="AB20" s="8">
        <v>0</v>
      </c>
      <c r="AC20" s="9">
        <v>44194</v>
      </c>
      <c r="AD20" s="9">
        <v>44358</v>
      </c>
      <c r="AE20" s="6" t="s">
        <v>312</v>
      </c>
      <c r="AG20" s="7" t="s">
        <v>152</v>
      </c>
      <c r="AH20" s="7" t="s">
        <v>153</v>
      </c>
      <c r="AI20" s="7">
        <v>1</v>
      </c>
      <c r="AJ20" s="7" t="s">
        <v>117</v>
      </c>
      <c r="AK20" s="7">
        <v>1</v>
      </c>
      <c r="AL20" s="5" t="s">
        <v>218</v>
      </c>
      <c r="AQ20" s="5" t="s">
        <v>154</v>
      </c>
      <c r="AR20" s="9">
        <v>44216</v>
      </c>
      <c r="AS20" s="9">
        <v>44216</v>
      </c>
      <c r="AT20" s="5" t="s">
        <v>299</v>
      </c>
    </row>
    <row r="21" spans="1:46" s="11" customFormat="1" ht="38.25" x14ac:dyDescent="0.25">
      <c r="A21" s="7">
        <v>2020</v>
      </c>
      <c r="B21" s="9">
        <v>44105</v>
      </c>
      <c r="C21" s="9">
        <v>44196</v>
      </c>
      <c r="D21" s="7" t="s">
        <v>109</v>
      </c>
      <c r="E21" s="13" t="s">
        <v>113</v>
      </c>
      <c r="F21" s="7" t="s">
        <v>276</v>
      </c>
      <c r="G21" s="4" t="s">
        <v>277</v>
      </c>
      <c r="I21" s="5" t="s">
        <v>226</v>
      </c>
      <c r="J21" s="10">
        <v>14</v>
      </c>
      <c r="K21" s="7" t="s">
        <v>278</v>
      </c>
      <c r="L21" s="7" t="s">
        <v>279</v>
      </c>
      <c r="M21" s="7" t="s">
        <v>280</v>
      </c>
      <c r="N21" s="5" t="s">
        <v>234</v>
      </c>
      <c r="O21" s="7" t="s">
        <v>281</v>
      </c>
      <c r="P21" s="5" t="s">
        <v>282</v>
      </c>
      <c r="Q21" s="5" t="s">
        <v>282</v>
      </c>
      <c r="R21" s="7" t="s">
        <v>265</v>
      </c>
      <c r="S21" s="9">
        <v>44182</v>
      </c>
      <c r="T21" s="8">
        <f t="shared" si="0"/>
        <v>517987.56896551722</v>
      </c>
      <c r="U21" s="8">
        <v>600865.57999999996</v>
      </c>
      <c r="V21" s="12">
        <v>0</v>
      </c>
      <c r="W21" s="12">
        <v>0</v>
      </c>
      <c r="X21" s="7" t="s">
        <v>150</v>
      </c>
      <c r="Z21" s="7" t="s">
        <v>250</v>
      </c>
      <c r="AA21" s="5" t="s">
        <v>226</v>
      </c>
      <c r="AB21" s="8">
        <f>T21*0.1</f>
        <v>51798.756896551728</v>
      </c>
      <c r="AC21" s="9">
        <v>44182</v>
      </c>
      <c r="AD21" s="9">
        <v>44196</v>
      </c>
      <c r="AE21" s="6" t="s">
        <v>266</v>
      </c>
      <c r="AG21" s="7" t="s">
        <v>152</v>
      </c>
      <c r="AH21" s="7" t="s">
        <v>153</v>
      </c>
      <c r="AI21" s="7">
        <v>1</v>
      </c>
      <c r="AJ21" s="7" t="s">
        <v>117</v>
      </c>
      <c r="AL21" s="5" t="s">
        <v>282</v>
      </c>
      <c r="AQ21" s="5" t="s">
        <v>154</v>
      </c>
      <c r="AR21" s="9">
        <v>44216</v>
      </c>
      <c r="AS21" s="9">
        <v>44216</v>
      </c>
      <c r="AT21" s="5" t="s">
        <v>299</v>
      </c>
    </row>
    <row r="22" spans="1:46" s="11" customFormat="1" ht="45" x14ac:dyDescent="0.25">
      <c r="A22" s="7">
        <v>2020</v>
      </c>
      <c r="B22" s="9">
        <v>44105</v>
      </c>
      <c r="C22" s="9">
        <v>44196</v>
      </c>
      <c r="D22" s="7" t="s">
        <v>109</v>
      </c>
      <c r="E22" s="13" t="s">
        <v>113</v>
      </c>
      <c r="F22" s="17" t="s">
        <v>246</v>
      </c>
      <c r="G22" s="4" t="s">
        <v>156</v>
      </c>
      <c r="I22" s="5" t="s">
        <v>227</v>
      </c>
      <c r="J22" s="10">
        <v>15</v>
      </c>
      <c r="K22" s="7" t="s">
        <v>239</v>
      </c>
      <c r="L22" s="7" t="s">
        <v>240</v>
      </c>
      <c r="M22" s="7" t="s">
        <v>241</v>
      </c>
      <c r="N22" s="5" t="s">
        <v>235</v>
      </c>
      <c r="O22" s="7" t="s">
        <v>245</v>
      </c>
      <c r="P22" s="5" t="s">
        <v>218</v>
      </c>
      <c r="Q22" s="5" t="s">
        <v>218</v>
      </c>
      <c r="R22" s="7" t="s">
        <v>244</v>
      </c>
      <c r="S22" s="9">
        <v>44194</v>
      </c>
      <c r="T22" s="8">
        <f t="shared" si="0"/>
        <v>258551.72413793104</v>
      </c>
      <c r="U22" s="8">
        <v>299920</v>
      </c>
      <c r="V22" s="8">
        <v>0</v>
      </c>
      <c r="W22" s="8">
        <v>0</v>
      </c>
      <c r="X22" s="7" t="s">
        <v>150</v>
      </c>
      <c r="Y22" s="7"/>
      <c r="Z22" s="7" t="s">
        <v>151</v>
      </c>
      <c r="AA22" s="5" t="s">
        <v>227</v>
      </c>
      <c r="AB22" s="8">
        <v>0</v>
      </c>
      <c r="AC22" s="9">
        <v>44194</v>
      </c>
      <c r="AD22" s="9">
        <v>44207</v>
      </c>
      <c r="AE22" s="6" t="s">
        <v>243</v>
      </c>
      <c r="AG22" s="7" t="s">
        <v>152</v>
      </c>
      <c r="AH22" s="7" t="s">
        <v>153</v>
      </c>
      <c r="AI22" s="7">
        <v>1</v>
      </c>
      <c r="AJ22" s="7" t="s">
        <v>117</v>
      </c>
      <c r="AK22" s="7">
        <v>1</v>
      </c>
      <c r="AL22" s="5" t="s">
        <v>218</v>
      </c>
      <c r="AO22" s="6" t="s">
        <v>242</v>
      </c>
      <c r="AQ22" s="5" t="s">
        <v>154</v>
      </c>
      <c r="AR22" s="9">
        <v>44216</v>
      </c>
      <c r="AS22" s="9">
        <v>44216</v>
      </c>
      <c r="AT22" s="5" t="s">
        <v>301</v>
      </c>
    </row>
    <row r="23" spans="1:46" s="11" customFormat="1" ht="63.75" x14ac:dyDescent="0.25">
      <c r="A23" s="7">
        <v>2020</v>
      </c>
      <c r="B23" s="9">
        <v>44105</v>
      </c>
      <c r="C23" s="9">
        <v>44196</v>
      </c>
      <c r="D23" s="7" t="s">
        <v>109</v>
      </c>
      <c r="E23" s="13" t="s">
        <v>114</v>
      </c>
      <c r="F23" s="17" t="s">
        <v>283</v>
      </c>
      <c r="G23" s="4" t="s">
        <v>284</v>
      </c>
      <c r="I23" s="5" t="s">
        <v>228</v>
      </c>
      <c r="J23" s="10">
        <v>16</v>
      </c>
      <c r="K23" s="7" t="s">
        <v>285</v>
      </c>
      <c r="L23" s="7" t="s">
        <v>286</v>
      </c>
      <c r="M23" s="7" t="s">
        <v>287</v>
      </c>
      <c r="N23" s="5" t="s">
        <v>238</v>
      </c>
      <c r="O23" s="7" t="s">
        <v>288</v>
      </c>
      <c r="P23" s="5" t="s">
        <v>289</v>
      </c>
      <c r="Q23" s="5" t="s">
        <v>289</v>
      </c>
      <c r="R23" s="7" t="s">
        <v>290</v>
      </c>
      <c r="S23" s="9">
        <v>44166</v>
      </c>
      <c r="T23" s="8">
        <v>0</v>
      </c>
      <c r="U23" s="8">
        <v>0</v>
      </c>
      <c r="V23" s="8">
        <v>232000</v>
      </c>
      <c r="W23" s="8">
        <v>5124880</v>
      </c>
      <c r="X23" s="7" t="s">
        <v>150</v>
      </c>
      <c r="Y23" s="7"/>
      <c r="Z23" s="7" t="s">
        <v>151</v>
      </c>
      <c r="AA23" s="5" t="s">
        <v>228</v>
      </c>
      <c r="AB23" s="8">
        <v>441800</v>
      </c>
      <c r="AC23" s="9">
        <v>44166</v>
      </c>
      <c r="AD23" s="9">
        <v>44196</v>
      </c>
      <c r="AE23" s="6" t="s">
        <v>253</v>
      </c>
      <c r="AG23" s="7" t="s">
        <v>152</v>
      </c>
      <c r="AH23" s="7" t="s">
        <v>153</v>
      </c>
      <c r="AI23" s="7">
        <v>1</v>
      </c>
      <c r="AJ23" s="7" t="s">
        <v>117</v>
      </c>
      <c r="AK23" s="7">
        <v>1</v>
      </c>
      <c r="AL23" s="5" t="s">
        <v>289</v>
      </c>
      <c r="AQ23" s="5" t="s">
        <v>154</v>
      </c>
      <c r="AR23" s="9">
        <v>44216</v>
      </c>
      <c r="AS23" s="9">
        <v>44216</v>
      </c>
      <c r="AT23" s="5" t="s">
        <v>299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>
      <formula1>Hidden_13</formula1>
    </dataValidation>
    <dataValidation type="list" allowBlank="1" showErrorMessage="1" sqref="E8:E23">
      <formula1>Hidden_24</formula1>
    </dataValidation>
    <dataValidation type="list" allowBlank="1" showErrorMessage="1" sqref="AJ8:AJ23">
      <formula1>Hidden_335</formula1>
    </dataValidation>
  </dataValidations>
  <hyperlinks>
    <hyperlink ref="AE9" r:id="rId1"/>
    <hyperlink ref="AE8" r:id="rId2"/>
    <hyperlink ref="AE11" r:id="rId3"/>
    <hyperlink ref="AE12" r:id="rId4"/>
    <hyperlink ref="AE13" r:id="rId5"/>
    <hyperlink ref="AO22" r:id="rId6"/>
    <hyperlink ref="AE22" r:id="rId7"/>
    <hyperlink ref="AE18" r:id="rId8"/>
    <hyperlink ref="AE23" r:id="rId9"/>
    <hyperlink ref="AE16" r:id="rId10"/>
    <hyperlink ref="AE21" r:id="rId11"/>
    <hyperlink ref="AE19" r:id="rId12"/>
    <hyperlink ref="AE15" r:id="rId13"/>
    <hyperlink ref="AO18" r:id="rId14"/>
    <hyperlink ref="AE17" r:id="rId15"/>
    <hyperlink ref="AE2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16" workbookViewId="0">
      <selection activeCell="A20" sqref="A20:XFD434"/>
    </sheetView>
  </sheetViews>
  <sheetFormatPr baseColWidth="10" defaultColWidth="9.140625" defaultRowHeight="12.75" x14ac:dyDescent="0.25"/>
  <cols>
    <col min="1" max="1" width="3.42578125" style="21" bestFit="1" customWidth="1"/>
    <col min="2" max="2" width="12.140625" style="21" bestFit="1" customWidth="1"/>
    <col min="3" max="3" width="17" style="21" bestFit="1" customWidth="1"/>
    <col min="4" max="4" width="19.140625" style="21" bestFit="1" customWidth="1"/>
    <col min="5" max="5" width="14" style="21" bestFit="1" customWidth="1"/>
    <col min="6" max="6" width="35.7109375" style="21" bestFit="1" customWidth="1"/>
    <col min="7" max="7" width="55.5703125" style="21" bestFit="1" customWidth="1"/>
    <col min="8" max="16384" width="9.140625" style="21"/>
  </cols>
  <sheetData>
    <row r="1" spans="1:7" hidden="1" x14ac:dyDescent="0.25">
      <c r="B1" s="21" t="s">
        <v>7</v>
      </c>
      <c r="C1" s="21" t="s">
        <v>7</v>
      </c>
      <c r="D1" s="21" t="s">
        <v>7</v>
      </c>
      <c r="E1" s="21" t="s">
        <v>7</v>
      </c>
      <c r="F1" s="21" t="s">
        <v>7</v>
      </c>
      <c r="G1" s="21" t="s">
        <v>13</v>
      </c>
    </row>
    <row r="2" spans="1:7" hidden="1" x14ac:dyDescent="0.25">
      <c r="B2" s="21" t="s">
        <v>118</v>
      </c>
      <c r="C2" s="21" t="s">
        <v>119</v>
      </c>
      <c r="D2" s="21" t="s">
        <v>120</v>
      </c>
      <c r="E2" s="21" t="s">
        <v>121</v>
      </c>
      <c r="F2" s="21" t="s">
        <v>122</v>
      </c>
      <c r="G2" s="21" t="s">
        <v>123</v>
      </c>
    </row>
    <row r="3" spans="1:7" x14ac:dyDescent="0.25">
      <c r="A3" s="25" t="s">
        <v>124</v>
      </c>
      <c r="B3" s="25" t="s">
        <v>125</v>
      </c>
      <c r="C3" s="25" t="s">
        <v>126</v>
      </c>
      <c r="D3" s="25" t="s">
        <v>127</v>
      </c>
      <c r="E3" s="25" t="s">
        <v>128</v>
      </c>
      <c r="F3" s="25" t="s">
        <v>129</v>
      </c>
      <c r="G3" s="25" t="s">
        <v>130</v>
      </c>
    </row>
    <row r="4" spans="1:7" ht="51" x14ac:dyDescent="0.25">
      <c r="A4" s="21">
        <v>1</v>
      </c>
      <c r="B4" s="21" t="s">
        <v>168</v>
      </c>
      <c r="C4" s="21" t="s">
        <v>167</v>
      </c>
      <c r="D4" s="21" t="s">
        <v>169</v>
      </c>
      <c r="E4" s="22" t="s">
        <v>170</v>
      </c>
      <c r="F4" s="21" t="s">
        <v>171</v>
      </c>
      <c r="G4" s="26"/>
    </row>
    <row r="5" spans="1:7" ht="51" x14ac:dyDescent="0.25">
      <c r="A5" s="21">
        <v>2</v>
      </c>
      <c r="B5" s="23" t="s">
        <v>194</v>
      </c>
      <c r="C5" s="23" t="s">
        <v>195</v>
      </c>
      <c r="D5" s="23" t="s">
        <v>196</v>
      </c>
      <c r="E5" s="24" t="s">
        <v>174</v>
      </c>
      <c r="F5" s="23" t="s">
        <v>197</v>
      </c>
      <c r="G5" s="26"/>
    </row>
    <row r="6" spans="1:7" x14ac:dyDescent="0.25">
      <c r="A6" s="21">
        <v>3</v>
      </c>
      <c r="B6" s="23" t="s">
        <v>177</v>
      </c>
      <c r="C6" s="23" t="s">
        <v>178</v>
      </c>
      <c r="D6" s="23" t="s">
        <v>179</v>
      </c>
      <c r="E6" s="24" t="s">
        <v>160</v>
      </c>
      <c r="F6" s="23"/>
      <c r="G6" s="26"/>
    </row>
    <row r="7" spans="1:7" ht="51" x14ac:dyDescent="0.25">
      <c r="A7" s="21">
        <v>4</v>
      </c>
      <c r="B7" s="23" t="s">
        <v>201</v>
      </c>
      <c r="C7" s="23" t="s">
        <v>202</v>
      </c>
      <c r="D7" s="23" t="s">
        <v>203</v>
      </c>
      <c r="E7" s="24" t="s">
        <v>183</v>
      </c>
      <c r="F7" s="23" t="s">
        <v>205</v>
      </c>
      <c r="G7" s="26"/>
    </row>
    <row r="8" spans="1:7" ht="51" x14ac:dyDescent="0.25">
      <c r="A8" s="21">
        <v>5</v>
      </c>
      <c r="B8" s="23" t="s">
        <v>162</v>
      </c>
      <c r="C8" s="23" t="s">
        <v>163</v>
      </c>
      <c r="D8" s="23" t="s">
        <v>164</v>
      </c>
      <c r="E8" s="24" t="s">
        <v>157</v>
      </c>
      <c r="F8" s="23" t="s">
        <v>158</v>
      </c>
      <c r="G8" s="26"/>
    </row>
    <row r="9" spans="1:7" ht="38.25" x14ac:dyDescent="0.25">
      <c r="A9" s="21">
        <v>6</v>
      </c>
      <c r="B9" s="23" t="s">
        <v>214</v>
      </c>
      <c r="C9" s="23" t="s">
        <v>215</v>
      </c>
      <c r="D9" s="23" t="s">
        <v>216</v>
      </c>
      <c r="E9" s="24" t="s">
        <v>184</v>
      </c>
      <c r="F9" s="23" t="s">
        <v>217</v>
      </c>
      <c r="G9" s="27"/>
    </row>
    <row r="10" spans="1:7" x14ac:dyDescent="0.25">
      <c r="A10" s="21">
        <v>7</v>
      </c>
      <c r="B10" s="23" t="s">
        <v>229</v>
      </c>
      <c r="C10" s="23" t="s">
        <v>230</v>
      </c>
      <c r="D10" s="23" t="s">
        <v>231</v>
      </c>
      <c r="E10" s="24" t="s">
        <v>160</v>
      </c>
      <c r="G10" s="26"/>
    </row>
    <row r="11" spans="1:7" ht="38.25" x14ac:dyDescent="0.25">
      <c r="A11" s="21">
        <v>8</v>
      </c>
      <c r="B11" s="23" t="s">
        <v>293</v>
      </c>
      <c r="C11" s="23" t="s">
        <v>294</v>
      </c>
      <c r="D11" s="23" t="s">
        <v>295</v>
      </c>
      <c r="E11" s="24" t="s">
        <v>232</v>
      </c>
      <c r="G11" s="28"/>
    </row>
    <row r="12" spans="1:7" ht="51" x14ac:dyDescent="0.25">
      <c r="A12" s="21">
        <v>9</v>
      </c>
      <c r="B12" s="23" t="s">
        <v>255</v>
      </c>
      <c r="C12" s="23" t="s">
        <v>256</v>
      </c>
      <c r="D12" s="23" t="s">
        <v>257</v>
      </c>
      <c r="E12" s="24" t="s">
        <v>233</v>
      </c>
      <c r="G12" s="28"/>
    </row>
    <row r="13" spans="1:7" ht="51" x14ac:dyDescent="0.25">
      <c r="A13" s="21">
        <v>10</v>
      </c>
      <c r="B13" s="23" t="s">
        <v>278</v>
      </c>
      <c r="C13" s="23" t="s">
        <v>279</v>
      </c>
      <c r="D13" s="23" t="s">
        <v>280</v>
      </c>
      <c r="E13" s="24" t="s">
        <v>234</v>
      </c>
      <c r="G13" s="28"/>
    </row>
    <row r="14" spans="1:7" ht="38.25" x14ac:dyDescent="0.25">
      <c r="A14" s="21">
        <v>11</v>
      </c>
      <c r="B14" s="23" t="s">
        <v>239</v>
      </c>
      <c r="C14" s="23" t="s">
        <v>240</v>
      </c>
      <c r="D14" s="23" t="s">
        <v>241</v>
      </c>
      <c r="E14" s="24" t="s">
        <v>235</v>
      </c>
      <c r="G14" s="28"/>
    </row>
    <row r="15" spans="1:7" ht="38.25" x14ac:dyDescent="0.25">
      <c r="A15" s="21">
        <v>12</v>
      </c>
      <c r="B15" s="23" t="s">
        <v>272</v>
      </c>
      <c r="C15" s="23" t="s">
        <v>273</v>
      </c>
      <c r="D15" s="23" t="s">
        <v>274</v>
      </c>
      <c r="E15" s="24" t="s">
        <v>236</v>
      </c>
      <c r="G15" s="28"/>
    </row>
    <row r="16" spans="1:7" ht="38.25" x14ac:dyDescent="0.25">
      <c r="A16" s="21">
        <v>13</v>
      </c>
      <c r="B16" s="23" t="s">
        <v>307</v>
      </c>
      <c r="C16" s="23" t="s">
        <v>308</v>
      </c>
      <c r="D16" s="23" t="s">
        <v>309</v>
      </c>
      <c r="E16" s="24" t="s">
        <v>237</v>
      </c>
      <c r="G16" s="28"/>
    </row>
    <row r="17" spans="1:7" ht="51" x14ac:dyDescent="0.25">
      <c r="A17" s="21">
        <v>14</v>
      </c>
      <c r="B17" s="23" t="s">
        <v>278</v>
      </c>
      <c r="C17" s="23" t="s">
        <v>279</v>
      </c>
      <c r="D17" s="23" t="s">
        <v>280</v>
      </c>
      <c r="E17" s="24" t="s">
        <v>234</v>
      </c>
      <c r="G17" s="28"/>
    </row>
    <row r="18" spans="1:7" ht="38.25" x14ac:dyDescent="0.25">
      <c r="A18" s="21">
        <v>15</v>
      </c>
      <c r="B18" s="23" t="s">
        <v>239</v>
      </c>
      <c r="C18" s="23" t="s">
        <v>240</v>
      </c>
      <c r="D18" s="23" t="s">
        <v>241</v>
      </c>
      <c r="E18" s="24" t="s">
        <v>235</v>
      </c>
      <c r="G18" s="28"/>
    </row>
    <row r="19" spans="1:7" ht="38.25" x14ac:dyDescent="0.25">
      <c r="A19" s="21">
        <v>16</v>
      </c>
      <c r="B19" s="23" t="s">
        <v>285</v>
      </c>
      <c r="C19" s="23" t="s">
        <v>286</v>
      </c>
      <c r="D19" s="23" t="s">
        <v>287</v>
      </c>
      <c r="E19" s="24" t="s">
        <v>238</v>
      </c>
      <c r="G19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161</v>
      </c>
    </row>
  </sheetData>
  <dataValidations count="1">
    <dataValidation type="list" allowBlank="1" showErrorMessage="1" sqref="E4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Yahel Amaya Hernandez</cp:lastModifiedBy>
  <dcterms:created xsi:type="dcterms:W3CDTF">2020-09-30T17:04:43Z</dcterms:created>
  <dcterms:modified xsi:type="dcterms:W3CDTF">2021-01-21T21:01:23Z</dcterms:modified>
</cp:coreProperties>
</file>