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hel.amaya\Desktop\3er. Informe TRANSPARENCIA 2020\REVISIÓN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2720" sheetId="5" r:id="rId5"/>
    <sheet name="Tabla_382705" sheetId="6" r:id="rId6"/>
    <sheet name="Hidden_1_Tabla_382705" sheetId="7" r:id="rId7"/>
    <sheet name="Tabla_382717" sheetId="8" r:id="rId8"/>
  </sheets>
  <definedNames>
    <definedName name="Hidden_1_Tabla_3827054">Hidden_1_Tabla_382705!$A$1:$A$3</definedName>
    <definedName name="Hidden_13">Hidden_1!$A$1:$A$2</definedName>
    <definedName name="Hidden_24">Hidden_2!$A$1:$A$5</definedName>
    <definedName name="Hidden_335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1" i="1" l="1"/>
  <c r="AB21" i="1" s="1"/>
  <c r="T20" i="1"/>
  <c r="AB20" i="1" s="1"/>
  <c r="T19" i="1"/>
  <c r="AB19" i="1" s="1"/>
  <c r="T18" i="1"/>
  <c r="AB18" i="1" s="1"/>
  <c r="T17" i="1"/>
  <c r="AB17" i="1" s="1"/>
  <c r="T16" i="1" l="1"/>
  <c r="AB16" i="1" s="1"/>
  <c r="T15" i="1"/>
  <c r="AB15" i="1" s="1"/>
  <c r="T14" i="1"/>
  <c r="AB14" i="1" s="1"/>
  <c r="AB12" i="1"/>
  <c r="T11" i="1"/>
  <c r="AB11" i="1" s="1"/>
  <c r="T10" i="1"/>
  <c r="AB10" i="1" s="1"/>
  <c r="T9" i="1"/>
  <c r="AB9" i="1" s="1"/>
</calcChain>
</file>

<file path=xl/sharedStrings.xml><?xml version="1.0" encoding="utf-8"?>
<sst xmlns="http://schemas.openxmlformats.org/spreadsheetml/2006/main" count="589" uniqueCount="301">
  <si>
    <t>45964</t>
  </si>
  <si>
    <t>TÍTULO</t>
  </si>
  <si>
    <t>NOMBRE CORTO</t>
  </si>
  <si>
    <t>DESCRIPCIÓN</t>
  </si>
  <si>
    <t>Resultados adjudicaciones, invitaciones y licitaciones_Procedimientos de adjudicación directa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</si>
  <si>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</si>
  <si>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</si>
  <si>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</si>
  <si>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</si>
  <si>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</si>
  <si>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</si>
  <si>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</si>
  <si>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</si>
  <si>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</si>
  <si>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</si>
  <si>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</si>
  <si>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</si>
  <si>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</si>
  <si>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</si>
  <si>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</si>
  <si>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</si>
  <si>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</si>
  <si>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</si>
  <si>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</si>
  <si>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</si>
  <si>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</si>
  <si>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</si>
  <si>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</si>
  <si>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</si>
  <si>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</si>
  <si>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382716</t>
  </si>
  <si>
    <t>382685</t>
  </si>
  <si>
    <t>382686</t>
  </si>
  <si>
    <t>382681</t>
  </si>
  <si>
    <t>382693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</si>
  <si>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</si>
  <si>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</si>
  <si>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</si>
  <si>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</si>
  <si>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</si>
  <si>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</si>
  <si>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</si>
  <si>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</si>
  <si>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</si>
  <si>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</si>
  <si>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</si>
  <si>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</si>
  <si>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</si>
  <si>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</si>
  <si>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</si>
  <si>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</si>
  <si>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</si>
  <si>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</si>
  <si>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</si>
  <si>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</si>
  <si>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</si>
  <si>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</si>
  <si>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</si>
  <si>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</si>
  <si>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</si>
  <si>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</si>
  <si>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</si>
  <si>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</si>
  <si>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</si>
  <si>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</si>
  <si>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</si>
  <si>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</si>
  <si>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</si>
  <si>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</si>
  <si>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</si>
  <si>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</si>
  <si>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</si>
  <si>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</si>
  <si>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</si>
  <si>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</si>
  <si>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</si>
  <si>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</si>
  <si>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</si>
  <si>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</si>
  <si>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</si>
  <si>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</si>
  <si>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</si>
  <si>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</si>
  <si>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</si>
  <si>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</si>
  <si>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</si>
  <si>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</si>
  <si>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</si>
  <si>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</si>
  <si>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</si>
  <si>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</si>
  <si>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</si>
  <si>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</si>
  <si>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</si>
  <si>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</si>
  <si>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</si>
  <si>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</si>
  <si>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</si>
  <si>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</si>
  <si>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</si>
  <si>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</si>
  <si>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</si>
  <si>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</si>
  <si>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</si>
  <si>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</si>
  <si>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</si>
  <si>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</si>
  <si>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</si>
  <si>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</si>
  <si>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</si>
  <si>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</si>
  <si>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</si>
  <si>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</si>
  <si>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</si>
  <si>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</si>
  <si>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</si>
  <si>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</si>
  <si>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</si>
  <si>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49615</t>
  </si>
  <si>
    <t>49616</t>
  </si>
  <si>
    <t>49617</t>
  </si>
  <si>
    <t>49618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</si>
  <si>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</si>
  <si>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</si>
  <si>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</si>
  <si>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</si>
  <si>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</si>
  <si>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</si>
  <si>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</si>
  <si>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</si>
  <si>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</si>
  <si>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</si>
  <si>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</si>
  <si>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</si>
  <si>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</si>
  <si>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</si>
  <si>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</si>
  <si>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</si>
  <si>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</si>
  <si>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</si>
  <si>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</si>
  <si>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</si>
  <si>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</si>
  <si>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</si>
  <si>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</si>
  <si>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</si>
  <si>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</si>
  <si>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</si>
  <si>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</si>
  <si>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</si>
  <si>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DPM-AD-SER-051-2020</t>
  </si>
  <si>
    <t>Artículo 19, inciso "b" Fracción II, 35 Fracción II y VI, asi como los demás relativos y aplicables de la LAAPSRBMEQ.</t>
  </si>
  <si>
    <t>Servicio del Sistema de monitoreo en tiempo real mediante los sistemas GPS</t>
  </si>
  <si>
    <t>Grupo ROFDA, S.A. de C.V.</t>
  </si>
  <si>
    <t>GRO150820E30</t>
  </si>
  <si>
    <t>Secretaría de Servicios Públicos Municipales</t>
  </si>
  <si>
    <t>DPM/AD/SER/051/2020</t>
  </si>
  <si>
    <t>Moneda Nacional</t>
  </si>
  <si>
    <t>Transaccion</t>
  </si>
  <si>
    <t>https://drive.google.com/file/d/1OG12MOBjMapEULqZjHwRZoyyHG5XK9kf/view?usp=sharing</t>
  </si>
  <si>
    <t>Ingreso Propio</t>
  </si>
  <si>
    <t>Recurso Propio</t>
  </si>
  <si>
    <t>Dirección de Patrimonio Municipal</t>
  </si>
  <si>
    <t xml:space="preserve">No se cuenta con documentación de las columnas AO ya que  se encuentra vigente  y de las columnas H, Y, AF, AM, AN,  AP no corresponde la informacion a los procedimientos. </t>
  </si>
  <si>
    <t>DPM-AD-SER-054-2020</t>
  </si>
  <si>
    <t>Artículo 19, inciso "b" Fracción II, 33 Fracción I, asi como los demás relativos y aplicables de la LAAPSRBMEQ.</t>
  </si>
  <si>
    <t>Servicio Profesional para la revisión de materia financiera contable con respecto a la recaudación y gasto del derecho de la ZOFEMAT en el Municipio de Solidaridad</t>
  </si>
  <si>
    <t>Servicios Profesionales Geraldton, S.C.P.</t>
  </si>
  <si>
    <t>SPG170221EN9</t>
  </si>
  <si>
    <t>Dirección de la Zona Federal Marítimo Terrestre</t>
  </si>
  <si>
    <t>DPM/AD/SER/054/2020</t>
  </si>
  <si>
    <t>https://drive.google.com/file/d/14mGkOQh37wjyaCzh1xRmPf9PBGTyHJ4S/view?usp=sharing</t>
  </si>
  <si>
    <t>DPM-AD-SER-056-2020</t>
  </si>
  <si>
    <t>Artículo 19, inciso "b" Fracción II, 35 Fracción I, asi como los demás relativos y aplicables de la LAAPSRBMEQ.</t>
  </si>
  <si>
    <t>Servicio de elaboración e impresión de documentos para el programa de limpieza y certificación de playas de la ZOFEMAT</t>
  </si>
  <si>
    <t>Administradora Gráfica Aguiheroli, S.A. de C.V.</t>
  </si>
  <si>
    <t>AGA090415356</t>
  </si>
  <si>
    <t>DPM/AD/SER/056/2020</t>
  </si>
  <si>
    <t>https://drive.google.com/file/d/1nlXMHk5w4DYsc_fUHhfsaUUd28wc5b36/view?usp=sharing</t>
  </si>
  <si>
    <t>DPM-AD-SER-053-2020</t>
  </si>
  <si>
    <t>Artículo 19, inciso "b" Fracción II, 33 Fracción VI, asi como los demás relativos y aplicables de la LAAPSRBMEQ.</t>
  </si>
  <si>
    <t>Servicio de complementación y actualización de atlas y peligros de riesgos y peligros naturales del municipio de Solidaridad</t>
  </si>
  <si>
    <t xml:space="preserve">Fernando </t>
  </si>
  <si>
    <t>D´Acosta</t>
  </si>
  <si>
    <t>López</t>
  </si>
  <si>
    <t>Ecología y Acción Urbana, S.A. de C.V.</t>
  </si>
  <si>
    <t>EAU850419VE5</t>
  </si>
  <si>
    <t>Secretaría de Protección Civil, Prevención de Riesgos y Bomberos</t>
  </si>
  <si>
    <t>DPM/AD/SER/053/2020</t>
  </si>
  <si>
    <t>https://drive.google.com/file/d/14q3EjNVX8a0OXWoGzm3m4j6eg-lcHtlx/view?usp=sharing</t>
  </si>
  <si>
    <t>Fortamun</t>
  </si>
  <si>
    <t xml:space="preserve">De las columnas H, Y, AF, AM, AN,  AP no corresponde la informacion a los procedimientos. </t>
  </si>
  <si>
    <t>DPM-AD-SER-057-2020</t>
  </si>
  <si>
    <t>Artículo 19, inciso "b" Fracción I, asi como los demás relativos y aplicables de la LAAPSRBMEQ.</t>
  </si>
  <si>
    <t>Servicio integral de mantenimiento de las maquinarias wagon drill</t>
  </si>
  <si>
    <t>Erika</t>
  </si>
  <si>
    <t>García</t>
  </si>
  <si>
    <t>Gutiérrez</t>
  </si>
  <si>
    <t>Equipos mundiales de perforación, S. de R.L. de C.V.</t>
  </si>
  <si>
    <t>EMP1410211H4</t>
  </si>
  <si>
    <t>DPM/AD/SER/057/2020</t>
  </si>
  <si>
    <t>https://drive.google.com/file/d/1gWVNXHa0K0xMM8_D8iph-4dda-SpwZOV/view?usp=sharing</t>
  </si>
  <si>
    <t>Servicio funerario</t>
  </si>
  <si>
    <t xml:space="preserve">Edith Araceli </t>
  </si>
  <si>
    <t>Adame</t>
  </si>
  <si>
    <t>Barreto</t>
  </si>
  <si>
    <t xml:space="preserve">Servicios Integrales de la Riviera Maya, S.A. de C.V. </t>
  </si>
  <si>
    <t>SIR150527P99</t>
  </si>
  <si>
    <t>Secretaría de Justicia Social y Participación Ciudadana</t>
  </si>
  <si>
    <t>DPM/AD/SER/059/2020</t>
  </si>
  <si>
    <t>https://drive.google.com/file/d/1ozOKibfQyDeo8Xdt8Bj0hNA2dTDUZ3ZH/view?usp=sharing</t>
  </si>
  <si>
    <t>DPM-AD-SER-060-2020</t>
  </si>
  <si>
    <t>Artículo 19, inciso "b" Fracción II, 33 Fracción V, asi como los demás relativos y aplicables de la LAAPSRBMEQ.</t>
  </si>
  <si>
    <t>Servicio de póliza anual de soporte técnico y mantenimiento en sitio del sistema SIGEM</t>
  </si>
  <si>
    <t xml:space="preserve">Marco Antonio </t>
  </si>
  <si>
    <t>Montoya</t>
  </si>
  <si>
    <t>Pereyra</t>
  </si>
  <si>
    <t>Sogupro, S.A. de C.V.</t>
  </si>
  <si>
    <t>SOG140509QB0</t>
  </si>
  <si>
    <t>Dirección de Nuevas Tecnologías de la Información y Comunicaciones</t>
  </si>
  <si>
    <t>DPM/AD/SER/060/2020</t>
  </si>
  <si>
    <t>Servicio de póliza anual de soporte técnico y mantenimiento del sistema SIGEM</t>
  </si>
  <si>
    <t>https://drive.google.com/file/d/1PghRKoOIuDuCQRgL9rN0eqaF2vKiwEbu/view?usp=sharing</t>
  </si>
  <si>
    <t>DPM-AD-ADQ-025-2020</t>
  </si>
  <si>
    <t>Adquisición de medicamentos para uso en los centros de salud municipales, derivado de la contingencia sanitaria por COVID-19</t>
  </si>
  <si>
    <t>Arturo</t>
  </si>
  <si>
    <t>Galvez</t>
  </si>
  <si>
    <t>Hernández</t>
  </si>
  <si>
    <t>Persona Física</t>
  </si>
  <si>
    <t xml:space="preserve">Dirección de Salud Física y Mental </t>
  </si>
  <si>
    <t>DPM/AD/ADQ/025/2020</t>
  </si>
  <si>
    <t>https://drive.google.com/file/d/1G_NAPVpgEbhykYNFc_1zXH9TuUON88Yq/view?usp=sharing</t>
  </si>
  <si>
    <t>Dirección de Salud Física y Mental</t>
  </si>
  <si>
    <t>DPM-AD-ADQ-029-2020</t>
  </si>
  <si>
    <t>Artículo 19, inciso "b" Fracción II, 33 Fracción I y IV, asi como los demás relativos y aplicables de la LAAPSRBMEQ.</t>
  </si>
  <si>
    <t xml:space="preserve">Adquisición de 120 mil piezas de cubrebocas con estampado para realizar la campaña libre de brotes </t>
  </si>
  <si>
    <t>Oswald Emilio</t>
  </si>
  <si>
    <t>Mata</t>
  </si>
  <si>
    <t>Basurto</t>
  </si>
  <si>
    <t>DPM/AD/ADQ/029/2020</t>
  </si>
  <si>
    <t>https://drive.google.com/file/d/1-sqjugJ93tSSdkMfHsIbSU1BC67WKSJb/view?usp=sharing</t>
  </si>
  <si>
    <t>Francisco</t>
  </si>
  <si>
    <t>Chávez</t>
  </si>
  <si>
    <t>Zamora</t>
  </si>
  <si>
    <t>Fernando</t>
  </si>
  <si>
    <t xml:space="preserve">García </t>
  </si>
  <si>
    <t>Gutierrez</t>
  </si>
  <si>
    <t>Equipos Mundiales de Perforación, S. de R.L. de C.V.</t>
  </si>
  <si>
    <t>Edith Araceli</t>
  </si>
  <si>
    <t>Servicio Integral de la Riviera Maya, S.A. de C.V.</t>
  </si>
  <si>
    <t>MUNICIPIO DE SOLIDARIDAD, Q. ROO</t>
  </si>
  <si>
    <t>DPM-AD-SER-059-2020</t>
  </si>
  <si>
    <t>Servicio integral de audio y video y renta de equipo para el evento de segundo informe de gobierno de la administación pública municipal 2018-2021</t>
  </si>
  <si>
    <t>Servicio de desarrollo integral de contenido digitales, televisión y radio</t>
  </si>
  <si>
    <t>Adquisición de 80,000 piezas de imanes recubiertos impresos para realizar la campaña "Libre de brotes"</t>
  </si>
  <si>
    <t>Servicio de producción de video y servicio de producción de fotografía spetiembre - diciembre</t>
  </si>
  <si>
    <t>Campaña de concientización en el cuidado del medio ambiente con motivo de la pandemia por el COVID-19</t>
  </si>
  <si>
    <t>DPM-AD-SER-065-2020</t>
  </si>
  <si>
    <t xml:space="preserve">Erandeni </t>
  </si>
  <si>
    <t>Abundis</t>
  </si>
  <si>
    <t>Rodríguez</t>
  </si>
  <si>
    <t xml:space="preserve">DPM/AD/SER/065/2020 </t>
  </si>
  <si>
    <t>DPM-AD-SER-066-2020</t>
  </si>
  <si>
    <t>Jorge Armando</t>
  </si>
  <si>
    <t>Nani</t>
  </si>
  <si>
    <t>Flores</t>
  </si>
  <si>
    <t>Dirección de Imagen Institucional</t>
  </si>
  <si>
    <t xml:space="preserve">DPM/AD/SER/066/2020 </t>
  </si>
  <si>
    <t>DPM-AD-ADQ-031-2020</t>
  </si>
  <si>
    <t>Maryana Angelyca</t>
  </si>
  <si>
    <t>Robledo</t>
  </si>
  <si>
    <t>Valdes</t>
  </si>
  <si>
    <t>Brumar Soluciones de México, S.A. de C.V.</t>
  </si>
  <si>
    <t>BSM120509I52</t>
  </si>
  <si>
    <t>DPM/AD/ADQ/032/2020</t>
  </si>
  <si>
    <t>DPM-AD-SER-067-2020</t>
  </si>
  <si>
    <t xml:space="preserve">DPM/AD/SER/067/2020 </t>
  </si>
  <si>
    <t>DPM-AD-SER-069-2020</t>
  </si>
  <si>
    <t>Felix Alberto</t>
  </si>
  <si>
    <t>Corral</t>
  </si>
  <si>
    <t>Radio Tracking Data, S.A. de C.V.</t>
  </si>
  <si>
    <t>RTD0607067T2</t>
  </si>
  <si>
    <t>Secretaría de Turismo</t>
  </si>
  <si>
    <t xml:space="preserve">DPM/AD/SER/069/2020 </t>
  </si>
  <si>
    <t>Fideicomiso de Administración y Pago del Derecho de Saneamiento Ambiental</t>
  </si>
  <si>
    <t>https://drive.google.com/file/d/1-LlMAd-BeMKpt8CtDvQ4QSmvUg90m6V3/view?usp=sharing</t>
  </si>
  <si>
    <t>https://drive.google.com/file/d/1HUPyBNXLt05zYDEeK-CprqM2d-jAX0AA/view?usp=sharing</t>
  </si>
  <si>
    <t>https://drive.google.com/file/d/1hfxrWT-mZVogvEcD3Db1ErFPorW4YPwR/view?usp=sharing</t>
  </si>
  <si>
    <t>https://drive.google.com/file/d/1QZn42bLg1mBbzkkfBMNbOu62C0iejuEe/view?usp=sharing</t>
  </si>
  <si>
    <t>https://drive.google.com/file/d/1YHgjRuSpcnfYMoWiYYqDBmd3-BmXCzAK/view?usp=sharing</t>
  </si>
  <si>
    <t>Isidro Fernando</t>
  </si>
  <si>
    <t>Gijón</t>
  </si>
  <si>
    <t>Can</t>
  </si>
  <si>
    <t>Jesús Emir</t>
  </si>
  <si>
    <t>Oliva</t>
  </si>
  <si>
    <t>Sabido</t>
  </si>
  <si>
    <t>PERSONA FÍSICA</t>
  </si>
  <si>
    <t>https://drive.google.com/file/d/1KdKmZ-coAitT1aDYi4FeZ6XwAtEBJFM1/view?usp=sharing</t>
  </si>
  <si>
    <t>https://drive.google.com/file/d/1VUjKjJnwipFUeyPVHkDZGnEiGHYxZdJX/view?usp=sharing</t>
  </si>
  <si>
    <t>https://drive.google.com/file/d/1oCy3B04VCLQGTsZ7Entf8e6SvFKhlFom/view?usp=sharing</t>
  </si>
  <si>
    <t xml:space="preserve">De las columnas H, Y, AF, AM, AN,  AP no corresponde la informacion a los procedimientos. La columna AO se encuentra en proceso de firmas.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</si>
</sst>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14" fontId="3" fillId="0" borderId="0" xfId="0" applyNumberFormat="1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2" fontId="3" fillId="4" borderId="0" xfId="0" applyNumberFormat="1" applyFont="1" applyFill="1" applyAlignment="1">
      <alignment horizontal="left" vertical="center"/>
    </xf>
    <xf numFmtId="4" fontId="3" fillId="4" borderId="0" xfId="0" applyNumberFormat="1" applyFont="1" applyFill="1" applyAlignment="1">
      <alignment horizontal="left" vertical="center"/>
    </xf>
    <xf numFmtId="4" fontId="3" fillId="4" borderId="0" xfId="0" applyNumberFormat="1" applyFont="1" applyFill="1" applyAlignment="1">
      <alignment horizontal="left" vertical="center" wrapText="1"/>
    </xf>
    <xf numFmtId="0" fontId="7" fillId="0" borderId="0" xfId="2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7" fillId="0" borderId="0" xfId="2" applyFont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4" fontId="0" fillId="0" borderId="0" xfId="1" applyNumberFormat="1" applyFont="1" applyAlignment="1">
      <alignment vertical="center"/>
    </xf>
    <xf numFmtId="4" fontId="0" fillId="0" borderId="0" xfId="1" applyNumberFormat="1" applyFont="1" applyAlignment="1">
      <alignment vertical="center" wrapText="1"/>
    </xf>
    <xf numFmtId="4" fontId="0" fillId="0" borderId="0" xfId="0" applyNumberForma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G_NAPVpgEbhykYNFc_1zXH9TuUON88Yq/view?usp=sharing" TargetMode="External"/><Relationship Id="rId13" Type="http://schemas.openxmlformats.org/officeDocument/2006/relationships/hyperlink" Target="https://drive.google.com/file/d/1YHgjRuSpcnfYMoWiYYqDBmd3-BmXCzAK/view?usp=sharing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nlXMHk5w4DYsc_fUHhfsaUUd28wc5b36/view?usp=sharing" TargetMode="External"/><Relationship Id="rId7" Type="http://schemas.openxmlformats.org/officeDocument/2006/relationships/hyperlink" Target="https://drive.google.com/file/d/1PghRKoOIuDuCQRgL9rN0eqaF2vKiwEbu/view?usp=sharing" TargetMode="External"/><Relationship Id="rId12" Type="http://schemas.openxmlformats.org/officeDocument/2006/relationships/hyperlink" Target="https://drive.google.com/file/d/1QZn42bLg1mBbzkkfBMNbOu62C0iejuEe/view?usp=sharing" TargetMode="External"/><Relationship Id="rId17" Type="http://schemas.openxmlformats.org/officeDocument/2006/relationships/hyperlink" Target="https://drive.google.com/file/d/1HUPyBNXLt05zYDEeK-CprqM2d-jAX0AA/view?usp=sharing" TargetMode="External"/><Relationship Id="rId2" Type="http://schemas.openxmlformats.org/officeDocument/2006/relationships/hyperlink" Target="https://drive.google.com/file/d/14mGkOQh37wjyaCzh1xRmPf9PBGTyHJ4S/view?usp=sharing" TargetMode="External"/><Relationship Id="rId16" Type="http://schemas.openxmlformats.org/officeDocument/2006/relationships/hyperlink" Target="https://drive.google.com/file/d/1oCy3B04VCLQGTsZ7Entf8e6SvFKhlFom/view?usp=sharing" TargetMode="External"/><Relationship Id="rId1" Type="http://schemas.openxmlformats.org/officeDocument/2006/relationships/hyperlink" Target="https://drive.google.com/file/d/1OG12MOBjMapEULqZjHwRZoyyHG5XK9kf/view?usp=sharing" TargetMode="External"/><Relationship Id="rId6" Type="http://schemas.openxmlformats.org/officeDocument/2006/relationships/hyperlink" Target="https://drive.google.com/file/d/1ozOKibfQyDeo8Xdt8Bj0hNA2dTDUZ3ZH/view?usp=sharing" TargetMode="External"/><Relationship Id="rId11" Type="http://schemas.openxmlformats.org/officeDocument/2006/relationships/hyperlink" Target="https://drive.google.com/file/d/1hfxrWT-mZVogvEcD3Db1ErFPorW4YPwR/view?usp=sharing" TargetMode="External"/><Relationship Id="rId5" Type="http://schemas.openxmlformats.org/officeDocument/2006/relationships/hyperlink" Target="https://drive.google.com/file/d/1gWVNXHa0K0xMM8_D8iph-4dda-SpwZOV/view?usp=sharing" TargetMode="External"/><Relationship Id="rId15" Type="http://schemas.openxmlformats.org/officeDocument/2006/relationships/hyperlink" Target="https://drive.google.com/file/d/1VUjKjJnwipFUeyPVHkDZGnEiGHYxZdJX/view?usp=sharing" TargetMode="External"/><Relationship Id="rId10" Type="http://schemas.openxmlformats.org/officeDocument/2006/relationships/hyperlink" Target="https://drive.google.com/file/d/1-LlMAd-BeMKpt8CtDvQ4QSmvUg90m6V3/view?usp=sharing" TargetMode="External"/><Relationship Id="rId4" Type="http://schemas.openxmlformats.org/officeDocument/2006/relationships/hyperlink" Target="https://drive.google.com/file/d/14q3EjNVX8a0OXWoGzm3m4j6eg-lcHtlx/view?usp=sharing" TargetMode="External"/><Relationship Id="rId9" Type="http://schemas.openxmlformats.org/officeDocument/2006/relationships/hyperlink" Target="https://drive.google.com/file/d/1-sqjugJ93tSSdkMfHsIbSU1BC67WKSJb/view?usp=sharing" TargetMode="External"/><Relationship Id="rId14" Type="http://schemas.openxmlformats.org/officeDocument/2006/relationships/hyperlink" Target="https://drive.google.com/file/d/1KdKmZ-coAitT1aDYi4FeZ6XwAtEBJFM1/view?usp=sharin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"/>
  <sheetViews>
    <sheetView tabSelected="1" topLeftCell="A18" zoomScale="85" zoomScaleNormal="85" workbookViewId="0">
      <selection activeCell="A22" sqref="A22"/>
    </sheetView>
  </sheetViews>
  <sheetFormatPr baseColWidth="10" defaultColWidth="9.140625" defaultRowHeight="12.75" x14ac:dyDescent="0.25"/>
  <cols>
    <col min="1" max="1" width="8" style="7" bestFit="1" customWidth="1"/>
    <col min="2" max="2" width="17.28515625" style="7" customWidth="1"/>
    <col min="3" max="3" width="18.85546875" style="7" customWidth="1"/>
    <col min="4" max="4" width="25.5703125" style="7" customWidth="1"/>
    <col min="5" max="5" width="16.28515625" style="7" bestFit="1" customWidth="1"/>
    <col min="6" max="6" width="24.7109375" style="7" customWidth="1"/>
    <col min="7" max="7" width="50.7109375" style="7" customWidth="1"/>
    <col min="8" max="8" width="15.5703125" style="7" customWidth="1"/>
    <col min="9" max="9" width="34.42578125" style="7" bestFit="1" customWidth="1"/>
    <col min="10" max="10" width="9.42578125" style="7" customWidth="1"/>
    <col min="11" max="11" width="22.5703125" style="7" bestFit="1" customWidth="1"/>
    <col min="12" max="12" width="26.28515625" style="7" bestFit="1" customWidth="1"/>
    <col min="13" max="13" width="28.140625" style="7" bestFit="1" customWidth="1"/>
    <col min="14" max="14" width="24.140625" style="7" bestFit="1" customWidth="1"/>
    <col min="15" max="15" width="19.85546875" style="7" customWidth="1"/>
    <col min="16" max="16" width="18.85546875" style="7" bestFit="1" customWidth="1"/>
    <col min="17" max="17" width="27.140625" style="7" customWidth="1"/>
    <col min="18" max="18" width="20.85546875" style="7" customWidth="1"/>
    <col min="19" max="19" width="12.28515625" style="7" customWidth="1"/>
    <col min="20" max="20" width="15.85546875" style="7" customWidth="1"/>
    <col min="21" max="21" width="16.28515625" style="7" customWidth="1"/>
    <col min="22" max="22" width="15.5703125" style="7" customWidth="1"/>
    <col min="23" max="23" width="15.85546875" style="7" customWidth="1"/>
    <col min="24" max="24" width="14.42578125" style="7" bestFit="1" customWidth="1"/>
    <col min="25" max="25" width="14.28515625" style="7" customWidth="1"/>
    <col min="26" max="26" width="13.5703125" style="7" bestFit="1" customWidth="1"/>
    <col min="27" max="27" width="37.85546875" style="7" customWidth="1"/>
    <col min="28" max="28" width="18.85546875" style="7" customWidth="1"/>
    <col min="29" max="29" width="14.28515625" style="7" customWidth="1"/>
    <col min="30" max="30" width="14" style="7" customWidth="1"/>
    <col min="31" max="31" width="55.85546875" style="7" customWidth="1"/>
    <col min="32" max="32" width="10.5703125" style="7" customWidth="1"/>
    <col min="33" max="33" width="15.7109375" style="7" customWidth="1"/>
    <col min="34" max="34" width="14.7109375" style="7" customWidth="1"/>
    <col min="35" max="35" width="13.28515625" style="7" customWidth="1"/>
    <col min="36" max="36" width="10.85546875" style="7" customWidth="1"/>
    <col min="37" max="37" width="12.7109375" style="7" customWidth="1"/>
    <col min="38" max="38" width="25.7109375" style="7" customWidth="1"/>
    <col min="39" max="39" width="17" style="7" customWidth="1"/>
    <col min="40" max="40" width="14.85546875" style="7" customWidth="1"/>
    <col min="41" max="41" width="27.42578125" style="7" customWidth="1"/>
    <col min="42" max="42" width="15.28515625" style="7" customWidth="1"/>
    <col min="43" max="43" width="20.140625" style="7" customWidth="1"/>
    <col min="44" max="44" width="14.42578125" style="7" customWidth="1"/>
    <col min="45" max="45" width="14.28515625" style="7" customWidth="1"/>
    <col min="46" max="46" width="81" style="7" customWidth="1"/>
    <col min="47" max="16384" width="9.140625" style="7"/>
  </cols>
  <sheetData>
    <row r="1" spans="1:46" hidden="1" x14ac:dyDescent="0.25">
      <c r="A1" s="7" t="s">
        <v>0</v>
      </c>
    </row>
    <row r="2" spans="1:4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6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7</v>
      </c>
      <c r="G4" s="7" t="s">
        <v>10</v>
      </c>
      <c r="H4" s="7" t="s">
        <v>11</v>
      </c>
      <c r="I4" s="7" t="s">
        <v>10</v>
      </c>
      <c r="J4" s="7" t="s">
        <v>12</v>
      </c>
      <c r="K4" s="7" t="s">
        <v>10</v>
      </c>
      <c r="L4" s="7" t="s">
        <v>10</v>
      </c>
      <c r="M4" s="7" t="s">
        <v>10</v>
      </c>
      <c r="N4" s="7" t="s">
        <v>10</v>
      </c>
      <c r="O4" s="7" t="s">
        <v>7</v>
      </c>
      <c r="P4" s="7" t="s">
        <v>10</v>
      </c>
      <c r="Q4" s="7" t="s">
        <v>10</v>
      </c>
      <c r="R4" s="7" t="s">
        <v>7</v>
      </c>
      <c r="S4" s="7" t="s">
        <v>8</v>
      </c>
      <c r="T4" s="7" t="s">
        <v>13</v>
      </c>
      <c r="U4" s="7" t="s">
        <v>13</v>
      </c>
      <c r="V4" s="7" t="s">
        <v>13</v>
      </c>
      <c r="W4" s="7" t="s">
        <v>13</v>
      </c>
      <c r="X4" s="7" t="s">
        <v>7</v>
      </c>
      <c r="Y4" s="7" t="s">
        <v>7</v>
      </c>
      <c r="Z4" s="7" t="s">
        <v>7</v>
      </c>
      <c r="AA4" s="7" t="s">
        <v>10</v>
      </c>
      <c r="AB4" s="7" t="s">
        <v>13</v>
      </c>
      <c r="AC4" s="7" t="s">
        <v>8</v>
      </c>
      <c r="AD4" s="7" t="s">
        <v>8</v>
      </c>
      <c r="AE4" s="7" t="s">
        <v>11</v>
      </c>
      <c r="AF4" s="7" t="s">
        <v>11</v>
      </c>
      <c r="AG4" s="7" t="s">
        <v>7</v>
      </c>
      <c r="AH4" s="7" t="s">
        <v>10</v>
      </c>
      <c r="AI4" s="7" t="s">
        <v>12</v>
      </c>
      <c r="AJ4" s="7" t="s">
        <v>9</v>
      </c>
      <c r="AK4" s="7" t="s">
        <v>12</v>
      </c>
      <c r="AL4" s="7" t="s">
        <v>10</v>
      </c>
      <c r="AM4" s="7" t="s">
        <v>11</v>
      </c>
      <c r="AN4" s="7" t="s">
        <v>11</v>
      </c>
      <c r="AO4" s="7" t="s">
        <v>11</v>
      </c>
      <c r="AP4" s="7" t="s">
        <v>11</v>
      </c>
      <c r="AQ4" s="7" t="s">
        <v>10</v>
      </c>
      <c r="AR4" s="7" t="s">
        <v>8</v>
      </c>
      <c r="AS4" s="7" t="s">
        <v>14</v>
      </c>
      <c r="AT4" s="7" t="s">
        <v>15</v>
      </c>
    </row>
    <row r="5" spans="1:46" hidden="1" x14ac:dyDescent="0.25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  <c r="L5" s="7" t="s">
        <v>27</v>
      </c>
      <c r="M5" s="7" t="s">
        <v>28</v>
      </c>
      <c r="N5" s="7" t="s">
        <v>29</v>
      </c>
      <c r="O5" s="7" t="s">
        <v>30</v>
      </c>
      <c r="P5" s="7" t="s">
        <v>31</v>
      </c>
      <c r="Q5" s="7" t="s">
        <v>32</v>
      </c>
      <c r="R5" s="7" t="s">
        <v>33</v>
      </c>
      <c r="S5" s="7" t="s">
        <v>34</v>
      </c>
      <c r="T5" s="7" t="s">
        <v>35</v>
      </c>
      <c r="U5" s="7" t="s">
        <v>36</v>
      </c>
      <c r="V5" s="7" t="s">
        <v>37</v>
      </c>
      <c r="W5" s="7" t="s">
        <v>38</v>
      </c>
      <c r="X5" s="7" t="s">
        <v>39</v>
      </c>
      <c r="Y5" s="7" t="s">
        <v>40</v>
      </c>
      <c r="Z5" s="7" t="s">
        <v>41</v>
      </c>
      <c r="AA5" s="7" t="s">
        <v>42</v>
      </c>
      <c r="AB5" s="7" t="s">
        <v>43</v>
      </c>
      <c r="AC5" s="7" t="s">
        <v>44</v>
      </c>
      <c r="AD5" s="7" t="s">
        <v>45</v>
      </c>
      <c r="AE5" s="7" t="s">
        <v>46</v>
      </c>
      <c r="AF5" s="7" t="s">
        <v>47</v>
      </c>
      <c r="AG5" s="7" t="s">
        <v>48</v>
      </c>
      <c r="AH5" s="7" t="s">
        <v>49</v>
      </c>
      <c r="AI5" s="7" t="s">
        <v>50</v>
      </c>
      <c r="AJ5" s="7" t="s">
        <v>51</v>
      </c>
      <c r="AK5" s="7" t="s">
        <v>52</v>
      </c>
      <c r="AL5" s="7" t="s">
        <v>53</v>
      </c>
      <c r="AM5" s="7" t="s">
        <v>54</v>
      </c>
      <c r="AN5" s="7" t="s">
        <v>55</v>
      </c>
      <c r="AO5" s="7" t="s">
        <v>56</v>
      </c>
      <c r="AP5" s="7" t="s">
        <v>57</v>
      </c>
      <c r="AQ5" s="7" t="s">
        <v>58</v>
      </c>
      <c r="AR5" s="7" t="s">
        <v>59</v>
      </c>
      <c r="AS5" s="7" t="s">
        <v>60</v>
      </c>
      <c r="AT5" s="7" t="s">
        <v>61</v>
      </c>
    </row>
    <row r="6" spans="1:46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46" ht="60" customHeight="1" x14ac:dyDescent="0.25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76</v>
      </c>
      <c r="O7" s="8" t="s">
        <v>77</v>
      </c>
      <c r="P7" s="8" t="s">
        <v>78</v>
      </c>
      <c r="Q7" s="8" t="s">
        <v>79</v>
      </c>
      <c r="R7" s="8" t="s">
        <v>80</v>
      </c>
      <c r="S7" s="8" t="s">
        <v>81</v>
      </c>
      <c r="T7" s="8" t="s">
        <v>82</v>
      </c>
      <c r="U7" s="8" t="s">
        <v>83</v>
      </c>
      <c r="V7" s="8" t="s">
        <v>84</v>
      </c>
      <c r="W7" s="8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8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8" t="s">
        <v>104</v>
      </c>
      <c r="AQ7" s="8" t="s">
        <v>105</v>
      </c>
      <c r="AR7" s="8" t="s">
        <v>106</v>
      </c>
      <c r="AS7" s="8" t="s">
        <v>107</v>
      </c>
      <c r="AT7" s="8" t="s">
        <v>108</v>
      </c>
    </row>
    <row r="8" spans="1:46" ht="38.25" x14ac:dyDescent="0.25">
      <c r="A8" s="7">
        <v>2020</v>
      </c>
      <c r="B8" s="9">
        <v>44013</v>
      </c>
      <c r="C8" s="9">
        <v>44104</v>
      </c>
      <c r="D8" s="7" t="s">
        <v>109</v>
      </c>
      <c r="E8" s="7" t="s">
        <v>115</v>
      </c>
      <c r="F8" s="7" t="s">
        <v>150</v>
      </c>
      <c r="G8" s="10" t="s">
        <v>151</v>
      </c>
      <c r="H8" s="11"/>
      <c r="I8" s="12" t="s">
        <v>152</v>
      </c>
      <c r="J8" s="7">
        <v>1</v>
      </c>
      <c r="K8" s="7" t="s">
        <v>241</v>
      </c>
      <c r="L8" s="7" t="s">
        <v>242</v>
      </c>
      <c r="M8" s="7" t="s">
        <v>243</v>
      </c>
      <c r="N8" s="12" t="s">
        <v>153</v>
      </c>
      <c r="O8" s="7" t="s">
        <v>154</v>
      </c>
      <c r="P8" s="12" t="s">
        <v>155</v>
      </c>
      <c r="Q8" s="12" t="s">
        <v>155</v>
      </c>
      <c r="R8" s="7" t="s">
        <v>156</v>
      </c>
      <c r="S8" s="9">
        <v>44020</v>
      </c>
      <c r="T8" s="13">
        <v>0</v>
      </c>
      <c r="U8" s="13">
        <v>0</v>
      </c>
      <c r="V8" s="14">
        <v>232000</v>
      </c>
      <c r="W8" s="14">
        <v>600000</v>
      </c>
      <c r="X8" s="7" t="s">
        <v>157</v>
      </c>
      <c r="Z8" s="7" t="s">
        <v>158</v>
      </c>
      <c r="AA8" s="12" t="s">
        <v>152</v>
      </c>
      <c r="AB8" s="15">
        <v>60000</v>
      </c>
      <c r="AC8" s="9">
        <v>44020</v>
      </c>
      <c r="AD8" s="9">
        <v>44196</v>
      </c>
      <c r="AE8" s="16" t="s">
        <v>159</v>
      </c>
      <c r="AG8" s="7" t="s">
        <v>160</v>
      </c>
      <c r="AH8" s="7" t="s">
        <v>161</v>
      </c>
      <c r="AI8" s="7">
        <v>1</v>
      </c>
      <c r="AJ8" s="7" t="s">
        <v>117</v>
      </c>
      <c r="AK8" s="7">
        <v>1</v>
      </c>
      <c r="AL8" s="12" t="s">
        <v>155</v>
      </c>
      <c r="AO8" s="17"/>
      <c r="AQ8" s="12" t="s">
        <v>162</v>
      </c>
      <c r="AR8" s="9">
        <v>44124</v>
      </c>
      <c r="AS8" s="9">
        <v>44124</v>
      </c>
      <c r="AT8" s="12" t="s">
        <v>163</v>
      </c>
    </row>
    <row r="9" spans="1:46" ht="63.75" x14ac:dyDescent="0.25">
      <c r="A9" s="7">
        <v>2020</v>
      </c>
      <c r="B9" s="9">
        <v>44013</v>
      </c>
      <c r="C9" s="9">
        <v>44104</v>
      </c>
      <c r="D9" s="7" t="s">
        <v>109</v>
      </c>
      <c r="E9" s="7" t="s">
        <v>115</v>
      </c>
      <c r="F9" s="7" t="s">
        <v>164</v>
      </c>
      <c r="G9" s="10" t="s">
        <v>165</v>
      </c>
      <c r="H9" s="11"/>
      <c r="I9" s="12" t="s">
        <v>166</v>
      </c>
      <c r="J9" s="7">
        <v>2</v>
      </c>
      <c r="K9" s="7" t="s">
        <v>290</v>
      </c>
      <c r="L9" s="7" t="s">
        <v>291</v>
      </c>
      <c r="M9" s="7" t="s">
        <v>292</v>
      </c>
      <c r="N9" s="12" t="s">
        <v>167</v>
      </c>
      <c r="O9" s="7" t="s">
        <v>168</v>
      </c>
      <c r="P9" s="12" t="s">
        <v>169</v>
      </c>
      <c r="Q9" s="12" t="s">
        <v>169</v>
      </c>
      <c r="R9" s="18" t="s">
        <v>170</v>
      </c>
      <c r="S9" s="9">
        <v>44040</v>
      </c>
      <c r="T9" s="14">
        <f>U9/1.16</f>
        <v>2150000</v>
      </c>
      <c r="U9" s="14">
        <v>2494000</v>
      </c>
      <c r="V9" s="14">
        <v>0</v>
      </c>
      <c r="W9" s="14">
        <v>0</v>
      </c>
      <c r="X9" s="7" t="s">
        <v>157</v>
      </c>
      <c r="Z9" s="7" t="s">
        <v>158</v>
      </c>
      <c r="AA9" s="12" t="s">
        <v>166</v>
      </c>
      <c r="AB9" s="15">
        <f>0.1*T9</f>
        <v>215000</v>
      </c>
      <c r="AC9" s="9">
        <v>44040</v>
      </c>
      <c r="AD9" s="9">
        <v>44135</v>
      </c>
      <c r="AE9" s="16" t="s">
        <v>171</v>
      </c>
      <c r="AG9" s="7" t="s">
        <v>160</v>
      </c>
      <c r="AH9" s="7" t="s">
        <v>161</v>
      </c>
      <c r="AI9" s="7">
        <v>1</v>
      </c>
      <c r="AJ9" s="7" t="s">
        <v>117</v>
      </c>
      <c r="AK9" s="7">
        <v>1</v>
      </c>
      <c r="AL9" s="12" t="s">
        <v>169</v>
      </c>
      <c r="AO9" s="17"/>
      <c r="AQ9" s="12" t="s">
        <v>162</v>
      </c>
      <c r="AR9" s="9">
        <v>44124</v>
      </c>
      <c r="AS9" s="9">
        <v>44124</v>
      </c>
      <c r="AT9" s="12" t="s">
        <v>163</v>
      </c>
    </row>
    <row r="10" spans="1:46" ht="51" x14ac:dyDescent="0.25">
      <c r="A10" s="7">
        <v>2020</v>
      </c>
      <c r="B10" s="9">
        <v>44013</v>
      </c>
      <c r="C10" s="9">
        <v>44104</v>
      </c>
      <c r="D10" s="7" t="s">
        <v>109</v>
      </c>
      <c r="E10" s="7" t="s">
        <v>115</v>
      </c>
      <c r="F10" s="7" t="s">
        <v>172</v>
      </c>
      <c r="G10" s="10" t="s">
        <v>173</v>
      </c>
      <c r="H10" s="11"/>
      <c r="I10" s="12" t="s">
        <v>174</v>
      </c>
      <c r="J10" s="7">
        <v>3</v>
      </c>
      <c r="K10" s="7" t="s">
        <v>293</v>
      </c>
      <c r="L10" s="7" t="s">
        <v>294</v>
      </c>
      <c r="M10" s="7" t="s">
        <v>295</v>
      </c>
      <c r="N10" s="12" t="s">
        <v>175</v>
      </c>
      <c r="O10" s="7" t="s">
        <v>176</v>
      </c>
      <c r="P10" s="12" t="s">
        <v>169</v>
      </c>
      <c r="Q10" s="12" t="s">
        <v>169</v>
      </c>
      <c r="R10" s="18" t="s">
        <v>177</v>
      </c>
      <c r="S10" s="9">
        <v>44040</v>
      </c>
      <c r="T10" s="14">
        <f>U10/1.16</f>
        <v>235344.8275862069</v>
      </c>
      <c r="U10" s="14">
        <v>273000</v>
      </c>
      <c r="V10" s="14">
        <v>0</v>
      </c>
      <c r="W10" s="14">
        <v>0</v>
      </c>
      <c r="X10" s="7" t="s">
        <v>157</v>
      </c>
      <c r="Z10" s="7" t="s">
        <v>158</v>
      </c>
      <c r="AA10" s="12" t="s">
        <v>174</v>
      </c>
      <c r="AB10" s="15">
        <f>0.1*T10</f>
        <v>23534.482758620692</v>
      </c>
      <c r="AC10" s="9">
        <v>44040</v>
      </c>
      <c r="AD10" s="9">
        <v>44196</v>
      </c>
      <c r="AE10" s="16" t="s">
        <v>178</v>
      </c>
      <c r="AG10" s="7" t="s">
        <v>160</v>
      </c>
      <c r="AH10" s="7" t="s">
        <v>161</v>
      </c>
      <c r="AI10" s="7">
        <v>1</v>
      </c>
      <c r="AJ10" s="7" t="s">
        <v>117</v>
      </c>
      <c r="AK10" s="7">
        <v>1</v>
      </c>
      <c r="AL10" s="12" t="s">
        <v>169</v>
      </c>
      <c r="AO10" s="19"/>
      <c r="AQ10" s="12" t="s">
        <v>162</v>
      </c>
      <c r="AR10" s="9">
        <v>44124</v>
      </c>
      <c r="AS10" s="9">
        <v>44124</v>
      </c>
      <c r="AT10" s="12" t="s">
        <v>163</v>
      </c>
    </row>
    <row r="11" spans="1:46" ht="51" x14ac:dyDescent="0.25">
      <c r="A11" s="7">
        <v>2020</v>
      </c>
      <c r="B11" s="9">
        <v>44013</v>
      </c>
      <c r="C11" s="9">
        <v>44104</v>
      </c>
      <c r="D11" s="7" t="s">
        <v>109</v>
      </c>
      <c r="E11" s="7" t="s">
        <v>115</v>
      </c>
      <c r="F11" s="7" t="s">
        <v>179</v>
      </c>
      <c r="G11" s="10" t="s">
        <v>180</v>
      </c>
      <c r="H11" s="11"/>
      <c r="I11" s="12" t="s">
        <v>181</v>
      </c>
      <c r="J11" s="7">
        <v>4</v>
      </c>
      <c r="K11" s="7" t="s">
        <v>182</v>
      </c>
      <c r="L11" s="7" t="s">
        <v>183</v>
      </c>
      <c r="M11" s="7" t="s">
        <v>184</v>
      </c>
      <c r="N11" s="12" t="s">
        <v>185</v>
      </c>
      <c r="O11" s="7" t="s">
        <v>186</v>
      </c>
      <c r="P11" s="12" t="s">
        <v>187</v>
      </c>
      <c r="Q11" s="12" t="s">
        <v>187</v>
      </c>
      <c r="R11" s="18" t="s">
        <v>188</v>
      </c>
      <c r="S11" s="9">
        <v>44050</v>
      </c>
      <c r="T11" s="14">
        <f>U11/1.16</f>
        <v>1700000.0000000002</v>
      </c>
      <c r="U11" s="14">
        <v>1972000</v>
      </c>
      <c r="V11" s="14">
        <v>0</v>
      </c>
      <c r="W11" s="14">
        <v>0</v>
      </c>
      <c r="X11" s="7" t="s">
        <v>157</v>
      </c>
      <c r="Z11" s="7" t="s">
        <v>158</v>
      </c>
      <c r="AA11" s="12" t="s">
        <v>181</v>
      </c>
      <c r="AB11" s="14">
        <f>T11*0.1</f>
        <v>170000.00000000003</v>
      </c>
      <c r="AC11" s="9">
        <v>44050</v>
      </c>
      <c r="AD11" s="9">
        <v>44172</v>
      </c>
      <c r="AE11" s="16" t="s">
        <v>189</v>
      </c>
      <c r="AG11" s="7" t="s">
        <v>160</v>
      </c>
      <c r="AH11" s="7" t="s">
        <v>190</v>
      </c>
      <c r="AI11" s="7">
        <v>1</v>
      </c>
      <c r="AJ11" s="7" t="s">
        <v>117</v>
      </c>
      <c r="AK11" s="7">
        <v>1</v>
      </c>
      <c r="AL11" s="12" t="s">
        <v>187</v>
      </c>
      <c r="AO11" s="16"/>
      <c r="AQ11" s="12" t="s">
        <v>162</v>
      </c>
      <c r="AR11" s="9">
        <v>44124</v>
      </c>
      <c r="AS11" s="9">
        <v>44124</v>
      </c>
      <c r="AT11" s="12" t="s">
        <v>163</v>
      </c>
    </row>
    <row r="12" spans="1:46" ht="38.25" x14ac:dyDescent="0.25">
      <c r="A12" s="7">
        <v>2020</v>
      </c>
      <c r="B12" s="9">
        <v>44013</v>
      </c>
      <c r="C12" s="9">
        <v>44104</v>
      </c>
      <c r="D12" s="7" t="s">
        <v>109</v>
      </c>
      <c r="E12" s="7" t="s">
        <v>115</v>
      </c>
      <c r="F12" s="7" t="s">
        <v>192</v>
      </c>
      <c r="G12" s="10" t="s">
        <v>193</v>
      </c>
      <c r="H12" s="11"/>
      <c r="I12" s="12" t="s">
        <v>194</v>
      </c>
      <c r="J12" s="7">
        <v>5</v>
      </c>
      <c r="K12" s="7" t="s">
        <v>195</v>
      </c>
      <c r="L12" s="7" t="s">
        <v>196</v>
      </c>
      <c r="M12" s="7" t="s">
        <v>197</v>
      </c>
      <c r="N12" s="12" t="s">
        <v>198</v>
      </c>
      <c r="O12" s="11" t="s">
        <v>199</v>
      </c>
      <c r="P12" s="12" t="s">
        <v>155</v>
      </c>
      <c r="Q12" s="12" t="s">
        <v>155</v>
      </c>
      <c r="R12" s="18" t="s">
        <v>200</v>
      </c>
      <c r="S12" s="9">
        <v>44057</v>
      </c>
      <c r="T12" s="14">
        <v>0</v>
      </c>
      <c r="U12" s="14">
        <v>0</v>
      </c>
      <c r="V12" s="14">
        <v>200000</v>
      </c>
      <c r="W12" s="14">
        <v>1198513.44</v>
      </c>
      <c r="X12" s="7" t="s">
        <v>157</v>
      </c>
      <c r="Z12" s="7" t="s">
        <v>158</v>
      </c>
      <c r="AA12" s="12" t="s">
        <v>194</v>
      </c>
      <c r="AB12" s="14">
        <f>0.1*W12</f>
        <v>119851.344</v>
      </c>
      <c r="AC12" s="9">
        <v>44057</v>
      </c>
      <c r="AD12" s="9">
        <v>44196</v>
      </c>
      <c r="AE12" s="16" t="s">
        <v>201</v>
      </c>
      <c r="AG12" s="7" t="s">
        <v>160</v>
      </c>
      <c r="AH12" s="7" t="s">
        <v>161</v>
      </c>
      <c r="AI12" s="7">
        <v>1</v>
      </c>
      <c r="AJ12" s="7" t="s">
        <v>117</v>
      </c>
      <c r="AK12" s="7">
        <v>1</v>
      </c>
      <c r="AL12" s="12" t="s">
        <v>155</v>
      </c>
      <c r="AO12" s="19"/>
      <c r="AQ12" s="12" t="s">
        <v>162</v>
      </c>
      <c r="AR12" s="9">
        <v>44124</v>
      </c>
      <c r="AS12" s="9">
        <v>44124</v>
      </c>
      <c r="AT12" s="12" t="s">
        <v>163</v>
      </c>
    </row>
    <row r="13" spans="1:46" ht="51" x14ac:dyDescent="0.25">
      <c r="A13" s="7">
        <v>2020</v>
      </c>
      <c r="B13" s="9">
        <v>44013</v>
      </c>
      <c r="C13" s="9">
        <v>44104</v>
      </c>
      <c r="D13" s="7" t="s">
        <v>109</v>
      </c>
      <c r="E13" s="7" t="s">
        <v>113</v>
      </c>
      <c r="F13" s="7" t="s">
        <v>251</v>
      </c>
      <c r="G13" s="10" t="s">
        <v>212</v>
      </c>
      <c r="H13" s="11"/>
      <c r="I13" s="12" t="s">
        <v>202</v>
      </c>
      <c r="J13" s="7">
        <v>6</v>
      </c>
      <c r="K13" s="7" t="s">
        <v>203</v>
      </c>
      <c r="L13" s="7" t="s">
        <v>204</v>
      </c>
      <c r="M13" s="7" t="s">
        <v>205</v>
      </c>
      <c r="N13" s="12" t="s">
        <v>206</v>
      </c>
      <c r="O13" s="11" t="s">
        <v>207</v>
      </c>
      <c r="P13" s="12" t="s">
        <v>208</v>
      </c>
      <c r="Q13" s="12" t="s">
        <v>208</v>
      </c>
      <c r="R13" s="18" t="s">
        <v>209</v>
      </c>
      <c r="S13" s="9">
        <v>44067</v>
      </c>
      <c r="T13" s="14">
        <v>0</v>
      </c>
      <c r="U13" s="14">
        <v>0</v>
      </c>
      <c r="V13" s="14">
        <v>200000</v>
      </c>
      <c r="W13" s="14">
        <v>700000</v>
      </c>
      <c r="X13" s="7" t="s">
        <v>157</v>
      </c>
      <c r="Z13" s="7" t="s">
        <v>158</v>
      </c>
      <c r="AA13" s="12" t="s">
        <v>202</v>
      </c>
      <c r="AB13" s="14">
        <v>0</v>
      </c>
      <c r="AC13" s="9">
        <v>44067</v>
      </c>
      <c r="AD13" s="9">
        <v>44196</v>
      </c>
      <c r="AE13" s="16" t="s">
        <v>210</v>
      </c>
      <c r="AG13" s="7" t="s">
        <v>160</v>
      </c>
      <c r="AH13" s="7" t="s">
        <v>161</v>
      </c>
      <c r="AI13" s="7">
        <v>1</v>
      </c>
      <c r="AJ13" s="7" t="s">
        <v>117</v>
      </c>
      <c r="AK13" s="7">
        <v>1</v>
      </c>
      <c r="AL13" s="12" t="s">
        <v>208</v>
      </c>
      <c r="AO13" s="19"/>
      <c r="AQ13" s="12" t="s">
        <v>162</v>
      </c>
      <c r="AR13" s="9">
        <v>44124</v>
      </c>
      <c r="AS13" s="9">
        <v>44124</v>
      </c>
      <c r="AT13" s="12" t="s">
        <v>163</v>
      </c>
    </row>
    <row r="14" spans="1:46" ht="51" x14ac:dyDescent="0.25">
      <c r="A14" s="7">
        <v>2020</v>
      </c>
      <c r="B14" s="9">
        <v>44013</v>
      </c>
      <c r="C14" s="9">
        <v>44104</v>
      </c>
      <c r="D14" s="7" t="s">
        <v>109</v>
      </c>
      <c r="E14" s="7" t="s">
        <v>115</v>
      </c>
      <c r="F14" s="7" t="s">
        <v>211</v>
      </c>
      <c r="G14" s="10" t="s">
        <v>212</v>
      </c>
      <c r="H14" s="11"/>
      <c r="I14" s="12" t="s">
        <v>213</v>
      </c>
      <c r="J14" s="7">
        <v>7</v>
      </c>
      <c r="K14" s="7" t="s">
        <v>214</v>
      </c>
      <c r="L14" s="7" t="s">
        <v>215</v>
      </c>
      <c r="M14" s="7" t="s">
        <v>216</v>
      </c>
      <c r="N14" s="17" t="s">
        <v>217</v>
      </c>
      <c r="O14" s="7" t="s">
        <v>218</v>
      </c>
      <c r="P14" s="12" t="s">
        <v>219</v>
      </c>
      <c r="Q14" s="12" t="s">
        <v>219</v>
      </c>
      <c r="R14" s="18" t="s">
        <v>220</v>
      </c>
      <c r="S14" s="9">
        <v>44055</v>
      </c>
      <c r="T14" s="14">
        <f t="shared" ref="T14:T21" si="0">U14/1.16</f>
        <v>2354000</v>
      </c>
      <c r="U14" s="14">
        <v>2730640</v>
      </c>
      <c r="V14" s="13">
        <v>0</v>
      </c>
      <c r="W14" s="13">
        <v>0</v>
      </c>
      <c r="X14" s="7" t="s">
        <v>157</v>
      </c>
      <c r="Z14" s="7" t="s">
        <v>158</v>
      </c>
      <c r="AA14" s="12" t="s">
        <v>221</v>
      </c>
      <c r="AB14" s="14">
        <f>T14*0.1</f>
        <v>235400</v>
      </c>
      <c r="AC14" s="9">
        <v>44055</v>
      </c>
      <c r="AD14" s="9">
        <v>44196</v>
      </c>
      <c r="AE14" s="16" t="s">
        <v>222</v>
      </c>
      <c r="AG14" s="7" t="s">
        <v>160</v>
      </c>
      <c r="AH14" s="7" t="s">
        <v>161</v>
      </c>
      <c r="AI14" s="7">
        <v>1</v>
      </c>
      <c r="AJ14" s="7" t="s">
        <v>117</v>
      </c>
      <c r="AK14" s="7">
        <v>1</v>
      </c>
      <c r="AL14" s="12" t="s">
        <v>219</v>
      </c>
      <c r="AO14" s="19"/>
      <c r="AQ14" s="12" t="s">
        <v>162</v>
      </c>
      <c r="AR14" s="9">
        <v>44124</v>
      </c>
      <c r="AS14" s="9">
        <v>44124</v>
      </c>
      <c r="AT14" s="12" t="s">
        <v>163</v>
      </c>
    </row>
    <row r="15" spans="1:46" ht="51" x14ac:dyDescent="0.25">
      <c r="A15" s="7">
        <v>2020</v>
      </c>
      <c r="B15" s="9">
        <v>44013</v>
      </c>
      <c r="C15" s="9">
        <v>44104</v>
      </c>
      <c r="D15" s="7" t="s">
        <v>109</v>
      </c>
      <c r="E15" s="7" t="s">
        <v>113</v>
      </c>
      <c r="F15" s="7" t="s">
        <v>223</v>
      </c>
      <c r="G15" s="10" t="s">
        <v>165</v>
      </c>
      <c r="H15" s="11"/>
      <c r="I15" s="12" t="s">
        <v>224</v>
      </c>
      <c r="J15" s="7">
        <v>8</v>
      </c>
      <c r="K15" s="7" t="s">
        <v>225</v>
      </c>
      <c r="L15" s="7" t="s">
        <v>226</v>
      </c>
      <c r="M15" s="7" t="s">
        <v>227</v>
      </c>
      <c r="N15" s="12" t="s">
        <v>228</v>
      </c>
      <c r="P15" s="12" t="s">
        <v>229</v>
      </c>
      <c r="Q15" s="12" t="s">
        <v>229</v>
      </c>
      <c r="R15" s="18" t="s">
        <v>230</v>
      </c>
      <c r="S15" s="9">
        <v>44053</v>
      </c>
      <c r="T15" s="14">
        <f t="shared" si="0"/>
        <v>818879.31034482759</v>
      </c>
      <c r="U15" s="14">
        <v>949900</v>
      </c>
      <c r="V15" s="13">
        <v>0</v>
      </c>
      <c r="W15" s="13">
        <v>0</v>
      </c>
      <c r="X15" s="7" t="s">
        <v>157</v>
      </c>
      <c r="Z15" s="7" t="s">
        <v>158</v>
      </c>
      <c r="AA15" s="12" t="s">
        <v>224</v>
      </c>
      <c r="AB15" s="14">
        <f t="shared" ref="AB15:AB21" si="1">0.1*T15</f>
        <v>81887.931034482768</v>
      </c>
      <c r="AC15" s="9">
        <v>44053</v>
      </c>
      <c r="AD15" s="9">
        <v>44084</v>
      </c>
      <c r="AE15" s="16" t="s">
        <v>231</v>
      </c>
      <c r="AG15" s="7" t="s">
        <v>160</v>
      </c>
      <c r="AH15" s="7" t="s">
        <v>161</v>
      </c>
      <c r="AI15" s="7">
        <v>1</v>
      </c>
      <c r="AJ15" s="7" t="s">
        <v>117</v>
      </c>
      <c r="AK15" s="7">
        <v>1</v>
      </c>
      <c r="AL15" s="12" t="s">
        <v>232</v>
      </c>
      <c r="AO15" s="16"/>
      <c r="AQ15" s="12" t="s">
        <v>162</v>
      </c>
      <c r="AR15" s="9">
        <v>44124</v>
      </c>
      <c r="AS15" s="9">
        <v>44124</v>
      </c>
      <c r="AT15" s="12" t="s">
        <v>300</v>
      </c>
    </row>
    <row r="16" spans="1:46" ht="51" x14ac:dyDescent="0.25">
      <c r="A16" s="7">
        <v>2020</v>
      </c>
      <c r="B16" s="9">
        <v>44013</v>
      </c>
      <c r="C16" s="9">
        <v>44104</v>
      </c>
      <c r="D16" s="7" t="s">
        <v>109</v>
      </c>
      <c r="E16" s="7" t="s">
        <v>113</v>
      </c>
      <c r="F16" s="7" t="s">
        <v>233</v>
      </c>
      <c r="G16" s="10" t="s">
        <v>234</v>
      </c>
      <c r="H16" s="11"/>
      <c r="I16" s="12" t="s">
        <v>235</v>
      </c>
      <c r="J16" s="7">
        <v>9</v>
      </c>
      <c r="K16" s="7" t="s">
        <v>236</v>
      </c>
      <c r="L16" s="7" t="s">
        <v>237</v>
      </c>
      <c r="M16" s="7" t="s">
        <v>238</v>
      </c>
      <c r="N16" s="12" t="s">
        <v>228</v>
      </c>
      <c r="P16" s="12" t="s">
        <v>208</v>
      </c>
      <c r="Q16" s="12" t="s">
        <v>208</v>
      </c>
      <c r="R16" s="18" t="s">
        <v>239</v>
      </c>
      <c r="S16" s="9">
        <v>44053</v>
      </c>
      <c r="T16" s="14">
        <f t="shared" si="0"/>
        <v>1560000</v>
      </c>
      <c r="U16" s="14">
        <v>1809600</v>
      </c>
      <c r="V16" s="13">
        <v>0</v>
      </c>
      <c r="W16" s="13">
        <v>0</v>
      </c>
      <c r="X16" s="7" t="s">
        <v>157</v>
      </c>
      <c r="Z16" s="7" t="s">
        <v>158</v>
      </c>
      <c r="AA16" s="12" t="s">
        <v>235</v>
      </c>
      <c r="AB16" s="14">
        <f t="shared" si="1"/>
        <v>156000</v>
      </c>
      <c r="AC16" s="9">
        <v>44053</v>
      </c>
      <c r="AD16" s="9">
        <v>44084</v>
      </c>
      <c r="AE16" s="16" t="s">
        <v>240</v>
      </c>
      <c r="AG16" s="7" t="s">
        <v>160</v>
      </c>
      <c r="AH16" s="7" t="s">
        <v>161</v>
      </c>
      <c r="AI16" s="7">
        <v>1</v>
      </c>
      <c r="AJ16" s="7" t="s">
        <v>117</v>
      </c>
      <c r="AK16" s="7">
        <v>1</v>
      </c>
      <c r="AL16" s="12" t="s">
        <v>208</v>
      </c>
      <c r="AO16" s="16" t="s">
        <v>298</v>
      </c>
      <c r="AQ16" s="12" t="s">
        <v>162</v>
      </c>
      <c r="AR16" s="9">
        <v>44124</v>
      </c>
      <c r="AS16" s="9">
        <v>44124</v>
      </c>
      <c r="AT16" s="12" t="s">
        <v>191</v>
      </c>
    </row>
    <row r="17" spans="1:46" ht="63.75" x14ac:dyDescent="0.25">
      <c r="A17" s="7">
        <v>2020</v>
      </c>
      <c r="B17" s="9">
        <v>44013</v>
      </c>
      <c r="C17" s="9">
        <v>44104</v>
      </c>
      <c r="D17" s="7" t="s">
        <v>109</v>
      </c>
      <c r="E17" s="7" t="s">
        <v>115</v>
      </c>
      <c r="F17" s="7" t="s">
        <v>257</v>
      </c>
      <c r="G17" s="10" t="s">
        <v>173</v>
      </c>
      <c r="I17" s="12" t="s">
        <v>252</v>
      </c>
      <c r="J17" s="7">
        <v>10</v>
      </c>
      <c r="K17" s="7" t="s">
        <v>258</v>
      </c>
      <c r="L17" s="7" t="s">
        <v>259</v>
      </c>
      <c r="M17" s="7" t="s">
        <v>260</v>
      </c>
      <c r="N17" s="12" t="s">
        <v>228</v>
      </c>
      <c r="P17" s="12" t="s">
        <v>208</v>
      </c>
      <c r="Q17" s="12" t="s">
        <v>208</v>
      </c>
      <c r="R17" s="18" t="s">
        <v>261</v>
      </c>
      <c r="S17" s="9">
        <v>44076</v>
      </c>
      <c r="T17" s="14">
        <f t="shared" si="0"/>
        <v>299040.00000000006</v>
      </c>
      <c r="U17" s="14">
        <v>346886.40000000002</v>
      </c>
      <c r="V17" s="13">
        <v>0</v>
      </c>
      <c r="W17" s="13">
        <v>0</v>
      </c>
      <c r="X17" s="7" t="s">
        <v>157</v>
      </c>
      <c r="Z17" s="7" t="s">
        <v>158</v>
      </c>
      <c r="AA17" s="12" t="s">
        <v>252</v>
      </c>
      <c r="AB17" s="14">
        <f t="shared" si="1"/>
        <v>29904.000000000007</v>
      </c>
      <c r="AC17" s="9">
        <v>44076</v>
      </c>
      <c r="AD17" s="9">
        <v>44104</v>
      </c>
      <c r="AE17" s="19" t="s">
        <v>285</v>
      </c>
      <c r="AG17" s="7" t="s">
        <v>160</v>
      </c>
      <c r="AH17" s="7" t="s">
        <v>161</v>
      </c>
      <c r="AI17" s="7">
        <v>1</v>
      </c>
      <c r="AJ17" s="7" t="s">
        <v>117</v>
      </c>
      <c r="AK17" s="7">
        <v>1</v>
      </c>
      <c r="AL17" s="12" t="s">
        <v>208</v>
      </c>
      <c r="AO17" s="16" t="s">
        <v>297</v>
      </c>
      <c r="AQ17" s="12" t="s">
        <v>162</v>
      </c>
      <c r="AR17" s="9">
        <v>44124</v>
      </c>
      <c r="AS17" s="9">
        <v>44124</v>
      </c>
      <c r="AT17" s="12" t="s">
        <v>191</v>
      </c>
    </row>
    <row r="18" spans="1:46" ht="38.25" x14ac:dyDescent="0.25">
      <c r="A18" s="7">
        <v>2020</v>
      </c>
      <c r="B18" s="9">
        <v>44013</v>
      </c>
      <c r="C18" s="9">
        <v>44104</v>
      </c>
      <c r="D18" s="7" t="s">
        <v>109</v>
      </c>
      <c r="E18" s="7" t="s">
        <v>115</v>
      </c>
      <c r="F18" s="7" t="s">
        <v>262</v>
      </c>
      <c r="G18" s="10" t="s">
        <v>173</v>
      </c>
      <c r="I18" s="12" t="s">
        <v>253</v>
      </c>
      <c r="J18" s="7">
        <v>11</v>
      </c>
      <c r="K18" s="7" t="s">
        <v>263</v>
      </c>
      <c r="L18" s="7" t="s">
        <v>264</v>
      </c>
      <c r="M18" s="7" t="s">
        <v>265</v>
      </c>
      <c r="N18" s="12" t="s">
        <v>228</v>
      </c>
      <c r="P18" s="12" t="s">
        <v>266</v>
      </c>
      <c r="Q18" s="12" t="s">
        <v>266</v>
      </c>
      <c r="R18" s="18" t="s">
        <v>267</v>
      </c>
      <c r="S18" s="9">
        <v>44079</v>
      </c>
      <c r="T18" s="14">
        <f t="shared" si="0"/>
        <v>275862.06896551728</v>
      </c>
      <c r="U18" s="14">
        <v>320000</v>
      </c>
      <c r="V18" s="13">
        <v>0</v>
      </c>
      <c r="W18" s="13">
        <v>0</v>
      </c>
      <c r="X18" s="7" t="s">
        <v>157</v>
      </c>
      <c r="Z18" s="7" t="s">
        <v>158</v>
      </c>
      <c r="AA18" s="12" t="s">
        <v>253</v>
      </c>
      <c r="AB18" s="14">
        <f t="shared" si="1"/>
        <v>27586.206896551728</v>
      </c>
      <c r="AC18" s="9">
        <v>44079</v>
      </c>
      <c r="AD18" s="9">
        <v>44104</v>
      </c>
      <c r="AE18" s="19" t="s">
        <v>286</v>
      </c>
      <c r="AG18" s="7" t="s">
        <v>160</v>
      </c>
      <c r="AH18" s="7" t="s">
        <v>161</v>
      </c>
      <c r="AI18" s="7">
        <v>1</v>
      </c>
      <c r="AJ18" s="7" t="s">
        <v>117</v>
      </c>
      <c r="AK18" s="7">
        <v>1</v>
      </c>
      <c r="AL18" s="12" t="s">
        <v>266</v>
      </c>
      <c r="AO18" s="16" t="s">
        <v>299</v>
      </c>
      <c r="AQ18" s="12" t="s">
        <v>162</v>
      </c>
      <c r="AR18" s="9">
        <v>44124</v>
      </c>
      <c r="AS18" s="9">
        <v>44124</v>
      </c>
      <c r="AT18" s="12" t="s">
        <v>191</v>
      </c>
    </row>
    <row r="19" spans="1:46" ht="51" x14ac:dyDescent="0.25">
      <c r="A19" s="7">
        <v>2020</v>
      </c>
      <c r="B19" s="9">
        <v>44013</v>
      </c>
      <c r="C19" s="9">
        <v>44104</v>
      </c>
      <c r="D19" s="7" t="s">
        <v>109</v>
      </c>
      <c r="E19" s="7" t="s">
        <v>113</v>
      </c>
      <c r="F19" s="7" t="s">
        <v>268</v>
      </c>
      <c r="G19" s="10" t="s">
        <v>173</v>
      </c>
      <c r="I19" s="12" t="s">
        <v>254</v>
      </c>
      <c r="J19" s="7">
        <v>12</v>
      </c>
      <c r="K19" s="7" t="s">
        <v>269</v>
      </c>
      <c r="L19" s="7" t="s">
        <v>270</v>
      </c>
      <c r="M19" s="7" t="s">
        <v>271</v>
      </c>
      <c r="N19" s="12" t="s">
        <v>272</v>
      </c>
      <c r="O19" s="7" t="s">
        <v>273</v>
      </c>
      <c r="P19" s="12" t="s">
        <v>208</v>
      </c>
      <c r="Q19" s="12" t="s">
        <v>208</v>
      </c>
      <c r="R19" s="18" t="s">
        <v>274</v>
      </c>
      <c r="S19" s="9">
        <v>44079</v>
      </c>
      <c r="T19" s="14">
        <f t="shared" si="0"/>
        <v>273200</v>
      </c>
      <c r="U19" s="14">
        <v>316912</v>
      </c>
      <c r="V19" s="13">
        <v>0</v>
      </c>
      <c r="W19" s="13">
        <v>0</v>
      </c>
      <c r="X19" s="7" t="s">
        <v>157</v>
      </c>
      <c r="Z19" s="7" t="s">
        <v>158</v>
      </c>
      <c r="AA19" s="12" t="s">
        <v>254</v>
      </c>
      <c r="AB19" s="14">
        <f t="shared" si="1"/>
        <v>27320</v>
      </c>
      <c r="AC19" s="9">
        <v>44079</v>
      </c>
      <c r="AD19" s="9">
        <v>44140</v>
      </c>
      <c r="AE19" s="19" t="s">
        <v>287</v>
      </c>
      <c r="AG19" s="7" t="s">
        <v>160</v>
      </c>
      <c r="AH19" s="7" t="s">
        <v>161</v>
      </c>
      <c r="AI19" s="7">
        <v>1</v>
      </c>
      <c r="AJ19" s="7" t="s">
        <v>117</v>
      </c>
      <c r="AK19" s="7">
        <v>1</v>
      </c>
      <c r="AL19" s="12" t="s">
        <v>208</v>
      </c>
      <c r="AQ19" s="12" t="s">
        <v>162</v>
      </c>
      <c r="AR19" s="9">
        <v>44124</v>
      </c>
      <c r="AS19" s="9">
        <v>44124</v>
      </c>
      <c r="AT19" s="12" t="s">
        <v>163</v>
      </c>
    </row>
    <row r="20" spans="1:46" ht="38.25" x14ac:dyDescent="0.25">
      <c r="A20" s="7">
        <v>2020</v>
      </c>
      <c r="B20" s="9">
        <v>44013</v>
      </c>
      <c r="C20" s="9">
        <v>44104</v>
      </c>
      <c r="D20" s="7" t="s">
        <v>109</v>
      </c>
      <c r="E20" s="7" t="s">
        <v>115</v>
      </c>
      <c r="F20" s="7" t="s">
        <v>275</v>
      </c>
      <c r="G20" s="10" t="s">
        <v>173</v>
      </c>
      <c r="I20" s="12" t="s">
        <v>255</v>
      </c>
      <c r="J20" s="7">
        <v>13</v>
      </c>
      <c r="K20" s="7" t="s">
        <v>263</v>
      </c>
      <c r="L20" s="7" t="s">
        <v>264</v>
      </c>
      <c r="M20" s="7" t="s">
        <v>265</v>
      </c>
      <c r="N20" s="12" t="s">
        <v>228</v>
      </c>
      <c r="P20" s="12" t="s">
        <v>266</v>
      </c>
      <c r="Q20" s="12" t="s">
        <v>266</v>
      </c>
      <c r="R20" s="18" t="s">
        <v>276</v>
      </c>
      <c r="S20" s="9">
        <v>44063</v>
      </c>
      <c r="T20" s="14">
        <f t="shared" si="0"/>
        <v>411206.89655172417</v>
      </c>
      <c r="U20" s="14">
        <v>477000</v>
      </c>
      <c r="V20" s="13">
        <v>0</v>
      </c>
      <c r="W20" s="13">
        <v>0</v>
      </c>
      <c r="X20" s="7" t="s">
        <v>157</v>
      </c>
      <c r="Z20" s="7" t="s">
        <v>158</v>
      </c>
      <c r="AA20" s="12" t="s">
        <v>255</v>
      </c>
      <c r="AB20" s="14">
        <f t="shared" si="1"/>
        <v>41120.68965517242</v>
      </c>
      <c r="AC20" s="9">
        <v>44075</v>
      </c>
      <c r="AD20" s="9">
        <v>44196</v>
      </c>
      <c r="AE20" s="19" t="s">
        <v>288</v>
      </c>
      <c r="AG20" s="7" t="s">
        <v>160</v>
      </c>
      <c r="AH20" s="7" t="s">
        <v>161</v>
      </c>
      <c r="AI20" s="7">
        <v>1</v>
      </c>
      <c r="AJ20" s="7" t="s">
        <v>117</v>
      </c>
      <c r="AK20" s="7">
        <v>1</v>
      </c>
      <c r="AL20" s="12" t="s">
        <v>266</v>
      </c>
      <c r="AQ20" s="12" t="s">
        <v>162</v>
      </c>
      <c r="AR20" s="9">
        <v>44124</v>
      </c>
      <c r="AS20" s="9">
        <v>44124</v>
      </c>
      <c r="AT20" s="12" t="s">
        <v>163</v>
      </c>
    </row>
    <row r="21" spans="1:46" ht="38.25" x14ac:dyDescent="0.25">
      <c r="A21" s="7">
        <v>2020</v>
      </c>
      <c r="B21" s="9">
        <v>44013</v>
      </c>
      <c r="C21" s="9">
        <v>44104</v>
      </c>
      <c r="D21" s="7" t="s">
        <v>109</v>
      </c>
      <c r="E21" s="7" t="s">
        <v>115</v>
      </c>
      <c r="F21" s="7" t="s">
        <v>277</v>
      </c>
      <c r="G21" s="10" t="s">
        <v>212</v>
      </c>
      <c r="I21" s="12" t="s">
        <v>256</v>
      </c>
      <c r="J21" s="7">
        <v>14</v>
      </c>
      <c r="K21" s="7" t="s">
        <v>278</v>
      </c>
      <c r="L21" s="7" t="s">
        <v>245</v>
      </c>
      <c r="M21" s="7" t="s">
        <v>279</v>
      </c>
      <c r="N21" s="12" t="s">
        <v>280</v>
      </c>
      <c r="O21" s="7" t="s">
        <v>281</v>
      </c>
      <c r="P21" s="12" t="s">
        <v>282</v>
      </c>
      <c r="Q21" s="12" t="s">
        <v>282</v>
      </c>
      <c r="R21" s="7" t="s">
        <v>283</v>
      </c>
      <c r="S21" s="9">
        <v>44104</v>
      </c>
      <c r="T21" s="14">
        <f t="shared" si="0"/>
        <v>5948275.862068966</v>
      </c>
      <c r="U21" s="14">
        <v>6900000</v>
      </c>
      <c r="V21" s="13">
        <v>0</v>
      </c>
      <c r="W21" s="13">
        <v>0</v>
      </c>
      <c r="X21" s="7" t="s">
        <v>157</v>
      </c>
      <c r="Z21" s="7" t="s">
        <v>158</v>
      </c>
      <c r="AA21" s="12" t="s">
        <v>256</v>
      </c>
      <c r="AB21" s="14">
        <f t="shared" si="1"/>
        <v>594827.58620689658</v>
      </c>
      <c r="AC21" s="9">
        <v>44104</v>
      </c>
      <c r="AD21" s="9">
        <v>44136</v>
      </c>
      <c r="AE21" s="19" t="s">
        <v>289</v>
      </c>
      <c r="AG21" s="7" t="s">
        <v>284</v>
      </c>
      <c r="AH21" s="7" t="s">
        <v>284</v>
      </c>
      <c r="AI21" s="7">
        <v>1</v>
      </c>
      <c r="AJ21" s="7" t="s">
        <v>117</v>
      </c>
      <c r="AK21" s="7">
        <v>1</v>
      </c>
      <c r="AL21" s="12" t="s">
        <v>282</v>
      </c>
      <c r="AQ21" s="12" t="s">
        <v>162</v>
      </c>
      <c r="AR21" s="9">
        <v>44124</v>
      </c>
      <c r="AS21" s="9">
        <v>44124</v>
      </c>
      <c r="AT21" s="12" t="s">
        <v>163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">
      <formula1>Hidden_13</formula1>
    </dataValidation>
    <dataValidation type="list" allowBlank="1" showErrorMessage="1" sqref="E8:E21">
      <formula1>Hidden_24</formula1>
    </dataValidation>
    <dataValidation type="list" allowBlank="1" showErrorMessage="1" sqref="AJ8:AJ21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E16" r:id="rId9"/>
    <hyperlink ref="AE17" r:id="rId10"/>
    <hyperlink ref="AE19" r:id="rId11"/>
    <hyperlink ref="AE20" r:id="rId12"/>
    <hyperlink ref="AE21" r:id="rId13"/>
    <hyperlink ref="AO17" r:id="rId14"/>
    <hyperlink ref="AO16" r:id="rId15"/>
    <hyperlink ref="AO18" r:id="rId16"/>
    <hyperlink ref="AE18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25.5" x14ac:dyDescent="0.25">
      <c r="A4" s="2">
        <v>1</v>
      </c>
      <c r="B4" s="3" t="s">
        <v>241</v>
      </c>
      <c r="C4" s="3" t="s">
        <v>242</v>
      </c>
      <c r="D4" s="3" t="s">
        <v>243</v>
      </c>
      <c r="E4" s="5" t="s">
        <v>153</v>
      </c>
      <c r="F4" s="3" t="s">
        <v>154</v>
      </c>
      <c r="G4" s="23">
        <v>397714.28</v>
      </c>
    </row>
    <row r="5" spans="1:7" ht="51" x14ac:dyDescent="0.25">
      <c r="A5" s="2">
        <v>2</v>
      </c>
      <c r="B5" s="3" t="s">
        <v>290</v>
      </c>
      <c r="C5" s="3" t="s">
        <v>291</v>
      </c>
      <c r="D5" s="3" t="s">
        <v>292</v>
      </c>
      <c r="E5" s="5" t="s">
        <v>167</v>
      </c>
      <c r="F5" s="3" t="s">
        <v>168</v>
      </c>
      <c r="G5" s="23"/>
    </row>
    <row r="6" spans="1:7" ht="51" x14ac:dyDescent="0.25">
      <c r="A6" s="2">
        <v>3</v>
      </c>
      <c r="B6" s="3" t="s">
        <v>293</v>
      </c>
      <c r="C6" s="3" t="s">
        <v>294</v>
      </c>
      <c r="D6" s="3" t="s">
        <v>295</v>
      </c>
      <c r="E6" s="5" t="s">
        <v>175</v>
      </c>
      <c r="F6" s="3" t="s">
        <v>176</v>
      </c>
      <c r="G6" s="23"/>
    </row>
    <row r="7" spans="1:7" ht="38.25" x14ac:dyDescent="0.25">
      <c r="A7" s="2">
        <v>4</v>
      </c>
      <c r="B7" s="3" t="s">
        <v>244</v>
      </c>
      <c r="C7" s="3" t="s">
        <v>183</v>
      </c>
      <c r="D7" s="3" t="s">
        <v>184</v>
      </c>
      <c r="E7" s="5" t="s">
        <v>185</v>
      </c>
      <c r="F7" s="3" t="s">
        <v>186</v>
      </c>
      <c r="G7" s="23">
        <v>1972000</v>
      </c>
    </row>
    <row r="8" spans="1:7" ht="51" x14ac:dyDescent="0.25">
      <c r="A8" s="2">
        <v>5</v>
      </c>
      <c r="B8" s="3" t="s">
        <v>195</v>
      </c>
      <c r="C8" s="3" t="s">
        <v>245</v>
      </c>
      <c r="D8" s="3" t="s">
        <v>246</v>
      </c>
      <c r="E8" s="5" t="s">
        <v>247</v>
      </c>
      <c r="F8" s="4" t="s">
        <v>199</v>
      </c>
      <c r="G8" s="23">
        <v>337476.48</v>
      </c>
    </row>
    <row r="9" spans="1:7" ht="51" x14ac:dyDescent="0.25">
      <c r="A9" s="2">
        <v>6</v>
      </c>
      <c r="B9" s="3" t="s">
        <v>248</v>
      </c>
      <c r="C9" s="3" t="s">
        <v>204</v>
      </c>
      <c r="D9" s="3" t="s">
        <v>205</v>
      </c>
      <c r="E9" s="5" t="s">
        <v>249</v>
      </c>
      <c r="F9" s="3" t="s">
        <v>207</v>
      </c>
      <c r="G9" s="24">
        <v>9280</v>
      </c>
    </row>
    <row r="10" spans="1:7" ht="25.5" x14ac:dyDescent="0.25">
      <c r="A10" s="2">
        <v>7</v>
      </c>
      <c r="B10" s="3" t="s">
        <v>214</v>
      </c>
      <c r="C10" s="3" t="s">
        <v>215</v>
      </c>
      <c r="D10" s="3" t="s">
        <v>216</v>
      </c>
      <c r="E10" s="6" t="s">
        <v>217</v>
      </c>
      <c r="F10" s="3" t="s">
        <v>218</v>
      </c>
      <c r="G10" s="23"/>
    </row>
    <row r="11" spans="1:7" ht="25.5" x14ac:dyDescent="0.25">
      <c r="A11">
        <v>8</v>
      </c>
      <c r="B11" s="3" t="s">
        <v>225</v>
      </c>
      <c r="C11" s="3" t="s">
        <v>226</v>
      </c>
      <c r="D11" s="3" t="s">
        <v>227</v>
      </c>
      <c r="E11" s="6" t="s">
        <v>296</v>
      </c>
      <c r="G11" s="25"/>
    </row>
    <row r="12" spans="1:7" ht="25.5" x14ac:dyDescent="0.25">
      <c r="A12">
        <v>9</v>
      </c>
      <c r="B12" s="3" t="s">
        <v>236</v>
      </c>
      <c r="C12" s="3" t="s">
        <v>237</v>
      </c>
      <c r="D12" s="3" t="s">
        <v>238</v>
      </c>
      <c r="E12" s="6" t="s">
        <v>296</v>
      </c>
      <c r="G12" s="25"/>
    </row>
    <row r="13" spans="1:7" ht="25.5" x14ac:dyDescent="0.25">
      <c r="A13">
        <v>10</v>
      </c>
      <c r="B13" s="3" t="s">
        <v>258</v>
      </c>
      <c r="C13" s="3" t="s">
        <v>259</v>
      </c>
      <c r="D13" s="3" t="s">
        <v>260</v>
      </c>
      <c r="E13" s="6" t="s">
        <v>296</v>
      </c>
      <c r="G13" s="25"/>
    </row>
    <row r="14" spans="1:7" ht="25.5" x14ac:dyDescent="0.25">
      <c r="A14">
        <v>11</v>
      </c>
      <c r="B14" s="3" t="s">
        <v>263</v>
      </c>
      <c r="C14" s="3" t="s">
        <v>264</v>
      </c>
      <c r="D14" s="3" t="s">
        <v>265</v>
      </c>
      <c r="E14" s="6" t="s">
        <v>296</v>
      </c>
      <c r="G14" s="25"/>
    </row>
    <row r="15" spans="1:7" ht="51" x14ac:dyDescent="0.25">
      <c r="A15">
        <v>12</v>
      </c>
      <c r="B15" s="3" t="s">
        <v>269</v>
      </c>
      <c r="C15" s="3" t="s">
        <v>270</v>
      </c>
      <c r="D15" s="3" t="s">
        <v>271</v>
      </c>
      <c r="E15" s="5" t="s">
        <v>272</v>
      </c>
      <c r="F15" s="3" t="s">
        <v>273</v>
      </c>
      <c r="G15" s="25"/>
    </row>
    <row r="16" spans="1:7" ht="25.5" x14ac:dyDescent="0.25">
      <c r="A16">
        <v>13</v>
      </c>
      <c r="B16" s="3" t="s">
        <v>263</v>
      </c>
      <c r="C16" s="3" t="s">
        <v>264</v>
      </c>
      <c r="D16" s="3" t="s">
        <v>265</v>
      </c>
      <c r="E16" s="6" t="s">
        <v>296</v>
      </c>
      <c r="G16" s="25"/>
    </row>
    <row r="17" spans="1:7" ht="38.25" x14ac:dyDescent="0.25">
      <c r="A17">
        <v>14</v>
      </c>
      <c r="B17" s="3" t="s">
        <v>278</v>
      </c>
      <c r="C17" s="3" t="s">
        <v>245</v>
      </c>
      <c r="D17" s="3" t="s">
        <v>279</v>
      </c>
      <c r="E17" s="5" t="s">
        <v>280</v>
      </c>
      <c r="F17" s="3" t="s">
        <v>281</v>
      </c>
      <c r="G17" s="2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6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2">
        <v>1</v>
      </c>
      <c r="B4" s="2" t="s">
        <v>250</v>
      </c>
    </row>
  </sheetData>
  <dataValidations count="1">
    <dataValidation type="list" allowBlank="1" showErrorMessage="1" sqref="E4">
      <formula1>Hidden_1_Tabla_3827054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Tabla_382720</vt:lpstr>
      <vt:lpstr>Tabla_382705</vt:lpstr>
      <vt:lpstr>Hidden_1_Tabla_382705</vt:lpstr>
      <vt:lpstr>Tabla_382717</vt:lpstr>
      <vt:lpstr>Hidden_1_Tabla_3827054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Yahel Amaya Hernandez</cp:lastModifiedBy>
  <dcterms:created xsi:type="dcterms:W3CDTF">2020-09-30T17:04:43Z</dcterms:created>
  <dcterms:modified xsi:type="dcterms:W3CDTF">2020-10-22T21:52:29Z</dcterms:modified>
</cp:coreProperties>
</file>